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6" windowWidth="19416" windowHeight="7776"/>
  </bookViews>
  <sheets>
    <sheet name="원본" sheetId="1" r:id="rId1"/>
    <sheet name="각색" sheetId="4" r:id="rId2"/>
  </sheets>
  <calcPr calcId="124519"/>
</workbook>
</file>

<file path=xl/calcChain.xml><?xml version="1.0" encoding="utf-8"?>
<calcChain xmlns="http://schemas.openxmlformats.org/spreadsheetml/2006/main">
  <c r="L47" i="4"/>
  <c r="K36"/>
  <c r="K12"/>
  <c r="J15"/>
  <c r="R55"/>
  <c r="T63"/>
  <c r="K46"/>
  <c r="K45"/>
  <c r="K44"/>
  <c r="K43"/>
  <c r="K42"/>
  <c r="K41"/>
  <c r="K40"/>
  <c r="K39"/>
  <c r="K38"/>
  <c r="K37"/>
  <c r="K35"/>
  <c r="S26"/>
  <c r="R24"/>
  <c r="Q17"/>
  <c r="P19"/>
  <c r="O22"/>
  <c r="N18"/>
  <c r="M13"/>
  <c r="L21"/>
  <c r="C233"/>
  <c r="G226"/>
  <c r="G225"/>
  <c r="G185"/>
  <c r="G34"/>
  <c r="G29"/>
  <c r="G25"/>
  <c r="G16"/>
  <c r="G4"/>
  <c r="G3" s="1"/>
  <c r="H12" i="1"/>
  <c r="H24"/>
  <c r="H33"/>
  <c r="H37"/>
  <c r="H42"/>
  <c r="H193"/>
  <c r="H234"/>
  <c r="H233" s="1"/>
  <c r="D241"/>
  <c r="K47" i="4" l="1"/>
  <c r="G233"/>
  <c r="H11" i="1"/>
  <c r="H241" s="1"/>
</calcChain>
</file>

<file path=xl/sharedStrings.xml><?xml version="1.0" encoding="utf-8"?>
<sst xmlns="http://schemas.openxmlformats.org/spreadsheetml/2006/main" count="998" uniqueCount="298">
  <si>
    <t>수입</t>
    <phoneticPr fontId="1" type="noConversion"/>
  </si>
  <si>
    <t>지출항목 및 금액</t>
    <phoneticPr fontId="1" type="noConversion"/>
  </si>
  <si>
    <t>일자</t>
    <phoneticPr fontId="1" type="noConversion"/>
  </si>
  <si>
    <t>수입처</t>
    <phoneticPr fontId="1" type="noConversion"/>
  </si>
  <si>
    <t>비고</t>
    <phoneticPr fontId="1" type="noConversion"/>
  </si>
  <si>
    <t>02.22</t>
    <phoneticPr fontId="1" type="noConversion"/>
  </si>
  <si>
    <t>09.10</t>
    <phoneticPr fontId="1" type="noConversion"/>
  </si>
  <si>
    <t>11.16</t>
    <phoneticPr fontId="1" type="noConversion"/>
  </si>
  <si>
    <t>12.31</t>
    <phoneticPr fontId="1" type="noConversion"/>
  </si>
  <si>
    <t>주) 지엔피와 함께</t>
    <phoneticPr fontId="1" type="noConversion"/>
  </si>
  <si>
    <t>주) 말타니</t>
    <phoneticPr fontId="1" type="noConversion"/>
  </si>
  <si>
    <t>주) 두손건설</t>
    <phoneticPr fontId="1" type="noConversion"/>
  </si>
  <si>
    <t>주) 스마트 비전컴</t>
    <phoneticPr fontId="1" type="noConversion"/>
  </si>
  <si>
    <t>□ 소기업 소상공인 
DB 구축 사업비</t>
    <phoneticPr fontId="1" type="noConversion"/>
  </si>
  <si>
    <t>※ 인건비</t>
    <phoneticPr fontId="1" type="noConversion"/>
  </si>
  <si>
    <t>01.12</t>
    <phoneticPr fontId="1" type="noConversion"/>
  </si>
  <si>
    <t>01.25</t>
    <phoneticPr fontId="1" type="noConversion"/>
  </si>
  <si>
    <t>03.14</t>
    <phoneticPr fontId="1" type="noConversion"/>
  </si>
  <si>
    <t>03.20</t>
    <phoneticPr fontId="1" type="noConversion"/>
  </si>
  <si>
    <t>03.30</t>
    <phoneticPr fontId="1" type="noConversion"/>
  </si>
  <si>
    <t>04.19</t>
    <phoneticPr fontId="1" type="noConversion"/>
  </si>
  <si>
    <t>05.21</t>
    <phoneticPr fontId="1" type="noConversion"/>
  </si>
  <si>
    <t>07.31</t>
    <phoneticPr fontId="1" type="noConversion"/>
  </si>
  <si>
    <t>09.14</t>
    <phoneticPr fontId="1" type="noConversion"/>
  </si>
  <si>
    <t>정월자</t>
    <phoneticPr fontId="1" type="noConversion"/>
  </si>
  <si>
    <t>권영덕</t>
    <phoneticPr fontId="1" type="noConversion"/>
  </si>
  <si>
    <t>장원민</t>
    <phoneticPr fontId="1" type="noConversion"/>
  </si>
  <si>
    <t>손혜진</t>
    <phoneticPr fontId="1" type="noConversion"/>
  </si>
  <si>
    <t>이은아</t>
    <phoneticPr fontId="1" type="noConversion"/>
  </si>
  <si>
    <t>김지연</t>
    <phoneticPr fontId="1" type="noConversion"/>
  </si>
  <si>
    <t>조해운</t>
    <phoneticPr fontId="1" type="noConversion"/>
  </si>
  <si>
    <t>합 계</t>
    <phoneticPr fontId="1" type="noConversion"/>
  </si>
  <si>
    <t>※ 사무용품
구입비</t>
    <phoneticPr fontId="1" type="noConversion"/>
  </si>
  <si>
    <t>김재원</t>
    <phoneticPr fontId="1" type="noConversion"/>
  </si>
  <si>
    <t>신창문구</t>
    <phoneticPr fontId="1" type="noConversion"/>
  </si>
  <si>
    <t>나무기획 숲</t>
    <phoneticPr fontId="1" type="noConversion"/>
  </si>
  <si>
    <t>거화문구</t>
    <phoneticPr fontId="1" type="noConversion"/>
  </si>
  <si>
    <t>계좌이체</t>
    <phoneticPr fontId="1" type="noConversion"/>
  </si>
  <si>
    <t>체크카드</t>
    <phoneticPr fontId="1" type="noConversion"/>
  </si>
  <si>
    <t>01.15</t>
    <phoneticPr fontId="1" type="noConversion"/>
  </si>
  <si>
    <t>03.13</t>
    <phoneticPr fontId="1" type="noConversion"/>
  </si>
  <si>
    <t>03.31</t>
    <phoneticPr fontId="1" type="noConversion"/>
  </si>
  <si>
    <t>04.04</t>
    <phoneticPr fontId="1" type="noConversion"/>
  </si>
  <si>
    <t>04.05</t>
    <phoneticPr fontId="1" type="noConversion"/>
  </si>
  <si>
    <t>06.15</t>
    <phoneticPr fontId="1" type="noConversion"/>
  </si>
  <si>
    <t>※ 회의실 대관비 및 사무실
임대 관리비</t>
    <phoneticPr fontId="1" type="noConversion"/>
  </si>
  <si>
    <t>방한호</t>
    <phoneticPr fontId="1" type="noConversion"/>
  </si>
  <si>
    <t>주) 융창산업</t>
    <phoneticPr fontId="1" type="noConversion"/>
  </si>
  <si>
    <t>상장사 회관</t>
    <phoneticPr fontId="1" type="noConversion"/>
  </si>
  <si>
    <t>01.11</t>
    <phoneticPr fontId="1" type="noConversion"/>
  </si>
  <si>
    <t>02.23</t>
    <phoneticPr fontId="1" type="noConversion"/>
  </si>
  <si>
    <t>11.29</t>
    <phoneticPr fontId="1" type="noConversion"/>
  </si>
  <si>
    <t>※ 정보 수집비</t>
    <phoneticPr fontId="1" type="noConversion"/>
  </si>
  <si>
    <t>한국산업경제신문사</t>
    <phoneticPr fontId="1" type="noConversion"/>
  </si>
  <si>
    <t>03.26</t>
    <phoneticPr fontId="1" type="noConversion"/>
  </si>
  <si>
    <t>06.19</t>
    <phoneticPr fontId="1" type="noConversion"/>
  </si>
  <si>
    <t>※ 회의식비</t>
    <phoneticPr fontId="1" type="noConversion"/>
  </si>
  <si>
    <t>나주골</t>
    <phoneticPr fontId="1" type="noConversion"/>
  </si>
  <si>
    <t>예산한우</t>
    <phoneticPr fontId="1" type="noConversion"/>
  </si>
  <si>
    <t>대가면옥</t>
    <phoneticPr fontId="1" type="noConversion"/>
  </si>
  <si>
    <t>만석궁</t>
    <phoneticPr fontId="1" type="noConversion"/>
  </si>
  <si>
    <t>소한마리 정육식당</t>
    <phoneticPr fontId="1" type="noConversion"/>
  </si>
  <si>
    <t>12.30</t>
    <phoneticPr fontId="1" type="noConversion"/>
  </si>
  <si>
    <t>12.28</t>
    <phoneticPr fontId="1" type="noConversion"/>
  </si>
  <si>
    <t>12.27</t>
    <phoneticPr fontId="1" type="noConversion"/>
  </si>
  <si>
    <t>12.26</t>
    <phoneticPr fontId="1" type="noConversion"/>
  </si>
  <si>
    <t>12.25</t>
    <phoneticPr fontId="1" type="noConversion"/>
  </si>
  <si>
    <t>달팽이가 그린집</t>
    <phoneticPr fontId="1" type="noConversion"/>
  </si>
  <si>
    <t>황가네 추어탕</t>
    <phoneticPr fontId="1" type="noConversion"/>
  </si>
  <si>
    <t>11.08</t>
    <phoneticPr fontId="1" type="noConversion"/>
  </si>
  <si>
    <t>아리랑갈비</t>
    <phoneticPr fontId="1" type="noConversion"/>
  </si>
  <si>
    <t>11.06</t>
    <phoneticPr fontId="1" type="noConversion"/>
  </si>
  <si>
    <t>11.05</t>
    <phoneticPr fontId="1" type="noConversion"/>
  </si>
  <si>
    <t>11.09</t>
    <phoneticPr fontId="1" type="noConversion"/>
  </si>
  <si>
    <t>11.12</t>
    <phoneticPr fontId="1" type="noConversion"/>
  </si>
  <si>
    <t>11.13</t>
    <phoneticPr fontId="1" type="noConversion"/>
  </si>
  <si>
    <t>11.14</t>
    <phoneticPr fontId="1" type="noConversion"/>
  </si>
  <si>
    <t>11.07</t>
    <phoneticPr fontId="1" type="noConversion"/>
  </si>
  <si>
    <t>12.21</t>
    <phoneticPr fontId="1" type="noConversion"/>
  </si>
  <si>
    <t>12.20</t>
    <phoneticPr fontId="1" type="noConversion"/>
  </si>
  <si>
    <t>12.19</t>
    <phoneticPr fontId="1" type="noConversion"/>
  </si>
  <si>
    <t>12.18</t>
    <phoneticPr fontId="1" type="noConversion"/>
  </si>
  <si>
    <t>12.17</t>
    <phoneticPr fontId="1" type="noConversion"/>
  </si>
  <si>
    <t>12.14</t>
    <phoneticPr fontId="1" type="noConversion"/>
  </si>
  <si>
    <t>12.13</t>
    <phoneticPr fontId="1" type="noConversion"/>
  </si>
  <si>
    <t>12.11</t>
    <phoneticPr fontId="1" type="noConversion"/>
  </si>
  <si>
    <t>주) 승지</t>
    <phoneticPr fontId="1" type="noConversion"/>
  </si>
  <si>
    <t>장릉신골밥상</t>
    <phoneticPr fontId="1" type="noConversion"/>
  </si>
  <si>
    <t>11.04</t>
    <phoneticPr fontId="1" type="noConversion"/>
  </si>
  <si>
    <t>11.03</t>
    <phoneticPr fontId="1" type="noConversion"/>
  </si>
  <si>
    <t>11.01</t>
    <phoneticPr fontId="1" type="noConversion"/>
  </si>
  <si>
    <t>마포 양지설렁탕</t>
    <phoneticPr fontId="1" type="noConversion"/>
  </si>
  <si>
    <t>삼형제 찌게마을</t>
    <phoneticPr fontId="1" type="noConversion"/>
  </si>
  <si>
    <t>10.30</t>
    <phoneticPr fontId="1" type="noConversion"/>
  </si>
  <si>
    <t>10.29</t>
    <phoneticPr fontId="1" type="noConversion"/>
  </si>
  <si>
    <t>10.23</t>
    <phoneticPr fontId="1" type="noConversion"/>
  </si>
  <si>
    <t>10.22</t>
    <phoneticPr fontId="1" type="noConversion"/>
  </si>
  <si>
    <t>10.19</t>
    <phoneticPr fontId="1" type="noConversion"/>
  </si>
  <si>
    <t>호천당</t>
    <phoneticPr fontId="1" type="noConversion"/>
  </si>
  <si>
    <t>여의도내장탕</t>
    <phoneticPr fontId="1" type="noConversion"/>
  </si>
  <si>
    <t>봉해호</t>
    <phoneticPr fontId="1" type="noConversion"/>
  </si>
  <si>
    <t>청춘 구락부</t>
    <phoneticPr fontId="1" type="noConversion"/>
  </si>
  <si>
    <t>황구영양탕</t>
    <phoneticPr fontId="1" type="noConversion"/>
  </si>
  <si>
    <t>소돌초밥</t>
    <phoneticPr fontId="1" type="noConversion"/>
  </si>
  <si>
    <t>에뛰드하우스</t>
    <phoneticPr fontId="1" type="noConversion"/>
  </si>
  <si>
    <t>본죽앤비빔밥</t>
    <phoneticPr fontId="1" type="noConversion"/>
  </si>
  <si>
    <t>신세계조선호텔</t>
    <phoneticPr fontId="1" type="noConversion"/>
  </si>
  <si>
    <t>김포닭한마리</t>
    <phoneticPr fontId="1" type="noConversion"/>
  </si>
  <si>
    <t>10.03</t>
    <phoneticPr fontId="1" type="noConversion"/>
  </si>
  <si>
    <t>10.04</t>
    <phoneticPr fontId="1" type="noConversion"/>
  </si>
  <si>
    <t>10.08</t>
    <phoneticPr fontId="1" type="noConversion"/>
  </si>
  <si>
    <t>10.09</t>
    <phoneticPr fontId="1" type="noConversion"/>
  </si>
  <si>
    <t>10.10</t>
    <phoneticPr fontId="1" type="noConversion"/>
  </si>
  <si>
    <t>10.12</t>
    <phoneticPr fontId="1" type="noConversion"/>
  </si>
  <si>
    <t>10.13</t>
    <phoneticPr fontId="1" type="noConversion"/>
  </si>
  <si>
    <t>10.14</t>
    <phoneticPr fontId="1" type="noConversion"/>
  </si>
  <si>
    <t>10.16</t>
    <phoneticPr fontId="1" type="noConversion"/>
  </si>
  <si>
    <t>10.17</t>
    <phoneticPr fontId="1" type="noConversion"/>
  </si>
  <si>
    <t>먹보한우동백점</t>
    <phoneticPr fontId="1" type="noConversion"/>
  </si>
  <si>
    <t>01.06</t>
    <phoneticPr fontId="1" type="noConversion"/>
  </si>
  <si>
    <t>미소샤브칼국수</t>
    <phoneticPr fontId="1" type="noConversion"/>
  </si>
  <si>
    <t>어부박</t>
    <phoneticPr fontId="1" type="noConversion"/>
  </si>
  <si>
    <t>엄마식당</t>
    <phoneticPr fontId="1" type="noConversion"/>
  </si>
  <si>
    <t>01.08</t>
    <phoneticPr fontId="1" type="noConversion"/>
  </si>
  <si>
    <t>01.22</t>
    <phoneticPr fontId="1" type="noConversion"/>
  </si>
  <si>
    <t>다강</t>
    <phoneticPr fontId="1" type="noConversion"/>
  </si>
  <si>
    <t>엠스엠마켓</t>
    <phoneticPr fontId="1" type="noConversion"/>
  </si>
  <si>
    <t>다담곤드레2</t>
    <phoneticPr fontId="1" type="noConversion"/>
  </si>
  <si>
    <t>해돋이</t>
    <phoneticPr fontId="1" type="noConversion"/>
  </si>
  <si>
    <t>02.13</t>
    <phoneticPr fontId="1" type="noConversion"/>
  </si>
  <si>
    <t>02.11</t>
    <phoneticPr fontId="1" type="noConversion"/>
  </si>
  <si>
    <t>02.03</t>
    <phoneticPr fontId="1" type="noConversion"/>
  </si>
  <si>
    <t>01.31</t>
    <phoneticPr fontId="1" type="noConversion"/>
  </si>
  <si>
    <t>01.24</t>
    <phoneticPr fontId="1" type="noConversion"/>
  </si>
  <si>
    <t>우직화</t>
    <phoneticPr fontId="1" type="noConversion"/>
  </si>
  <si>
    <t>삼성국수</t>
    <phoneticPr fontId="1" type="noConversion"/>
  </si>
  <si>
    <t>03.10</t>
    <phoneticPr fontId="1" type="noConversion"/>
  </si>
  <si>
    <t>02.27</t>
    <phoneticPr fontId="1" type="noConversion"/>
  </si>
  <si>
    <t>0.22</t>
    <phoneticPr fontId="1" type="noConversion"/>
  </si>
  <si>
    <t>02.19</t>
    <phoneticPr fontId="1" type="noConversion"/>
  </si>
  <si>
    <t>주)정정당당</t>
    <phoneticPr fontId="1" type="noConversion"/>
  </si>
  <si>
    <t>대박생고기집</t>
    <phoneticPr fontId="1" type="noConversion"/>
  </si>
  <si>
    <t>해랑</t>
    <phoneticPr fontId="1" type="noConversion"/>
  </si>
  <si>
    <t>정우연한</t>
    <phoneticPr fontId="1" type="noConversion"/>
  </si>
  <si>
    <t>03.29</t>
    <phoneticPr fontId="1" type="noConversion"/>
  </si>
  <si>
    <t>03.23</t>
    <phoneticPr fontId="1" type="noConversion"/>
  </si>
  <si>
    <t>03.19</t>
    <phoneticPr fontId="1" type="noConversion"/>
  </si>
  <si>
    <t>03.16</t>
    <phoneticPr fontId="1" type="noConversion"/>
  </si>
  <si>
    <t>현대백 압구정</t>
    <phoneticPr fontId="1" type="noConversion"/>
  </si>
  <si>
    <t>피쉬앤세꼬시</t>
    <phoneticPr fontId="1" type="noConversion"/>
  </si>
  <si>
    <t>칠돈가</t>
    <phoneticPr fontId="1" type="noConversion"/>
  </si>
  <si>
    <t>사카나초밥</t>
    <phoneticPr fontId="1" type="noConversion"/>
  </si>
  <si>
    <t>지호한방삼계탕</t>
    <phoneticPr fontId="1" type="noConversion"/>
  </si>
  <si>
    <t>벤허</t>
    <phoneticPr fontId="1" type="noConversion"/>
  </si>
  <si>
    <t>04.25</t>
    <phoneticPr fontId="1" type="noConversion"/>
  </si>
  <si>
    <t>04.23</t>
    <phoneticPr fontId="1" type="noConversion"/>
  </si>
  <si>
    <t>04.20</t>
    <phoneticPr fontId="1" type="noConversion"/>
  </si>
  <si>
    <t>04.08</t>
    <phoneticPr fontId="1" type="noConversion"/>
  </si>
  <si>
    <t>04.07</t>
    <phoneticPr fontId="1" type="noConversion"/>
  </si>
  <si>
    <t>곤드레와가마솥밥</t>
    <phoneticPr fontId="1" type="noConversion"/>
  </si>
  <si>
    <t>별난매운탕</t>
    <phoneticPr fontId="1" type="noConversion"/>
  </si>
  <si>
    <t>05.13</t>
    <phoneticPr fontId="1" type="noConversion"/>
  </si>
  <si>
    <t>05.06</t>
    <phoneticPr fontId="1" type="noConversion"/>
  </si>
  <si>
    <t>05.01</t>
    <phoneticPr fontId="1" type="noConversion"/>
  </si>
  <si>
    <t>미미야</t>
    <phoneticPr fontId="1" type="noConversion"/>
  </si>
  <si>
    <t>06.06</t>
    <phoneticPr fontId="1" type="noConversion"/>
  </si>
  <si>
    <t>06.03</t>
    <phoneticPr fontId="1" type="noConversion"/>
  </si>
  <si>
    <t>05.31</t>
    <phoneticPr fontId="1" type="noConversion"/>
  </si>
  <si>
    <t>05.29</t>
    <phoneticPr fontId="1" type="noConversion"/>
  </si>
  <si>
    <t>채선당</t>
    <phoneticPr fontId="1" type="noConversion"/>
  </si>
  <si>
    <t>주) 꿈꾸는이상</t>
    <phoneticPr fontId="1" type="noConversion"/>
  </si>
  <si>
    <t>씨에스홀딩스</t>
    <phoneticPr fontId="1" type="noConversion"/>
  </si>
  <si>
    <t>청진식당</t>
    <phoneticPr fontId="1" type="noConversion"/>
  </si>
  <si>
    <t>금해복집</t>
    <phoneticPr fontId="1" type="noConversion"/>
  </si>
  <si>
    <t>0627</t>
    <phoneticPr fontId="1" type="noConversion"/>
  </si>
  <si>
    <t>06.26</t>
    <phoneticPr fontId="1" type="noConversion"/>
  </si>
  <si>
    <t>06.23</t>
    <phoneticPr fontId="1" type="noConversion"/>
  </si>
  <si>
    <t>06.20</t>
    <phoneticPr fontId="1" type="noConversion"/>
  </si>
  <si>
    <t>06.17</t>
    <phoneticPr fontId="1" type="noConversion"/>
  </si>
  <si>
    <t>06.14</t>
    <phoneticPr fontId="1" type="noConversion"/>
  </si>
  <si>
    <t>황가네추어탕</t>
    <phoneticPr fontId="1" type="noConversion"/>
  </si>
  <si>
    <t>더진국</t>
    <phoneticPr fontId="1" type="noConversion"/>
  </si>
  <si>
    <t>솔샘 명태감자탕</t>
    <phoneticPr fontId="1" type="noConversion"/>
  </si>
  <si>
    <t>미니스톱</t>
    <phoneticPr fontId="1" type="noConversion"/>
  </si>
  <si>
    <t>김재운 초밥사랑</t>
    <phoneticPr fontId="1" type="noConversion"/>
  </si>
  <si>
    <t>킹콩부대찌게</t>
    <phoneticPr fontId="1" type="noConversion"/>
  </si>
  <si>
    <t>두부명가</t>
    <phoneticPr fontId="1" type="noConversion"/>
  </si>
  <si>
    <t>소머리국밥</t>
    <phoneticPr fontId="1" type="noConversion"/>
  </si>
  <si>
    <t>07.24</t>
    <phoneticPr fontId="1" type="noConversion"/>
  </si>
  <si>
    <t>07.23</t>
    <phoneticPr fontId="1" type="noConversion"/>
  </si>
  <si>
    <t>07.13</t>
    <phoneticPr fontId="1" type="noConversion"/>
  </si>
  <si>
    <t>07.12</t>
    <phoneticPr fontId="1" type="noConversion"/>
  </si>
  <si>
    <t>07.11</t>
    <phoneticPr fontId="1" type="noConversion"/>
  </si>
  <si>
    <t>07.10</t>
    <phoneticPr fontId="1" type="noConversion"/>
  </si>
  <si>
    <t>07.09</t>
    <phoneticPr fontId="1" type="noConversion"/>
  </si>
  <si>
    <t>07.02</t>
    <phoneticPr fontId="1" type="noConversion"/>
  </si>
  <si>
    <t>한화호텔리조트</t>
    <phoneticPr fontId="1" type="noConversion"/>
  </si>
  <si>
    <t>08.10</t>
    <phoneticPr fontId="1" type="noConversion"/>
  </si>
  <si>
    <t>08.07</t>
    <phoneticPr fontId="1" type="noConversion"/>
  </si>
  <si>
    <t>08.03</t>
    <phoneticPr fontId="1" type="noConversion"/>
  </si>
  <si>
    <t>07.30</t>
    <phoneticPr fontId="1" type="noConversion"/>
  </si>
  <si>
    <t>07.25</t>
    <phoneticPr fontId="1" type="noConversion"/>
  </si>
  <si>
    <t>08.25</t>
    <phoneticPr fontId="1" type="noConversion"/>
  </si>
  <si>
    <t>태종대</t>
    <phoneticPr fontId="1" type="noConversion"/>
  </si>
  <si>
    <t>민속촌</t>
    <phoneticPr fontId="1" type="noConversion"/>
  </si>
  <si>
    <t>요선막국수</t>
    <phoneticPr fontId="1" type="noConversion"/>
  </si>
  <si>
    <t>09.13</t>
    <phoneticPr fontId="1" type="noConversion"/>
  </si>
  <si>
    <t>09.08</t>
    <phoneticPr fontId="1" type="noConversion"/>
  </si>
  <si>
    <t>09.07</t>
    <phoneticPr fontId="1" type="noConversion"/>
  </si>
  <si>
    <t>한울고기백화점</t>
    <phoneticPr fontId="1" type="noConversion"/>
  </si>
  <si>
    <t>어물전</t>
    <phoneticPr fontId="1" type="noConversion"/>
  </si>
  <si>
    <t>10.01</t>
    <phoneticPr fontId="1" type="noConversion"/>
  </si>
  <si>
    <t>09.21</t>
    <phoneticPr fontId="1" type="noConversion"/>
  </si>
  <si>
    <t>09.19</t>
    <phoneticPr fontId="1" type="noConversion"/>
  </si>
  <si>
    <t>09.18</t>
    <phoneticPr fontId="1" type="noConversion"/>
  </si>
  <si>
    <t>09.17</t>
    <phoneticPr fontId="1" type="noConversion"/>
  </si>
  <si>
    <t>11.15</t>
    <phoneticPr fontId="1" type="noConversion"/>
  </si>
  <si>
    <t>초원식당</t>
    <phoneticPr fontId="1" type="noConversion"/>
  </si>
  <si>
    <t>신철원유황오리</t>
    <phoneticPr fontId="1" type="noConversion"/>
  </si>
  <si>
    <t>플라워일번지</t>
    <phoneticPr fontId="1" type="noConversion"/>
  </si>
  <si>
    <t>12.05</t>
    <phoneticPr fontId="1" type="noConversion"/>
  </si>
  <si>
    <t>12.01</t>
    <phoneticPr fontId="1" type="noConversion"/>
  </si>
  <si>
    <t>11.28</t>
    <phoneticPr fontId="1" type="noConversion"/>
  </si>
  <si>
    <t>11.26</t>
    <phoneticPr fontId="1" type="noConversion"/>
  </si>
  <si>
    <t>11.24</t>
    <phoneticPr fontId="1" type="noConversion"/>
  </si>
  <si>
    <t>11.23</t>
    <phoneticPr fontId="1" type="noConversion"/>
  </si>
  <si>
    <t>11.22</t>
    <phoneticPr fontId="1" type="noConversion"/>
  </si>
  <si>
    <t>11.21</t>
    <phoneticPr fontId="1" type="noConversion"/>
  </si>
  <si>
    <t>11.20</t>
    <phoneticPr fontId="1" type="noConversion"/>
  </si>
  <si>
    <t>12.24</t>
    <phoneticPr fontId="1" type="noConversion"/>
  </si>
  <si>
    <t>12.15</t>
    <phoneticPr fontId="1" type="noConversion"/>
  </si>
  <si>
    <t>12.12</t>
    <phoneticPr fontId="1" type="noConversion"/>
  </si>
  <si>
    <t>12.10</t>
    <phoneticPr fontId="1" type="noConversion"/>
  </si>
  <si>
    <t>※ 출장비 교통비</t>
    <phoneticPr fontId="1" type="noConversion"/>
  </si>
  <si>
    <t>금액(원)</t>
    <phoneticPr fontId="1" type="noConversion"/>
  </si>
  <si>
    <t>티머니 택시</t>
    <phoneticPr fontId="1" type="noConversion"/>
  </si>
  <si>
    <t>한국철도공사</t>
    <phoneticPr fontId="1" type="noConversion"/>
  </si>
  <si>
    <t>개인택시</t>
    <phoneticPr fontId="1" type="noConversion"/>
  </si>
  <si>
    <t>주) 아난티코브</t>
    <phoneticPr fontId="1" type="noConversion"/>
  </si>
  <si>
    <t>코레일유통</t>
    <phoneticPr fontId="1" type="noConversion"/>
  </si>
  <si>
    <t>05.23</t>
    <phoneticPr fontId="1" type="noConversion"/>
  </si>
  <si>
    <t>씨앤코 컴퍼니</t>
    <phoneticPr fontId="1" type="noConversion"/>
  </si>
  <si>
    <t>06.14</t>
    <phoneticPr fontId="1" type="noConversion"/>
  </si>
  <si>
    <t>06.21</t>
    <phoneticPr fontId="1" type="noConversion"/>
  </si>
  <si>
    <t>08.09</t>
    <phoneticPr fontId="1" type="noConversion"/>
  </si>
  <si>
    <t>08.13</t>
    <phoneticPr fontId="1" type="noConversion"/>
  </si>
  <si>
    <t>08.14</t>
    <phoneticPr fontId="1" type="noConversion"/>
  </si>
  <si>
    <t>08.29</t>
    <phoneticPr fontId="1" type="noConversion"/>
  </si>
  <si>
    <t>08.30</t>
    <phoneticPr fontId="1" type="noConversion"/>
  </si>
  <si>
    <t>09.13</t>
    <phoneticPr fontId="1" type="noConversion"/>
  </si>
  <si>
    <t>09.29</t>
    <phoneticPr fontId="1" type="noConversion"/>
  </si>
  <si>
    <t>승차권 대금결제</t>
    <phoneticPr fontId="1" type="noConversion"/>
  </si>
  <si>
    <t>다산피엠씨</t>
    <phoneticPr fontId="1" type="noConversion"/>
  </si>
  <si>
    <t>주) 이비카드-택시</t>
    <phoneticPr fontId="1" type="noConversion"/>
  </si>
  <si>
    <t>11.24</t>
    <phoneticPr fontId="1" type="noConversion"/>
  </si>
  <si>
    <t>11.27</t>
    <phoneticPr fontId="1" type="noConversion"/>
  </si>
  <si>
    <t>□ 소기업 소상공인 
지원을 위한 국민의식 
선진화운동</t>
    <phoneticPr fontId="1" type="noConversion"/>
  </si>
  <si>
    <t>김지연</t>
    <phoneticPr fontId="1" type="noConversion"/>
  </si>
  <si>
    <t>김명진</t>
    <phoneticPr fontId="1" type="noConversion"/>
  </si>
  <si>
    <t>정월자</t>
    <phoneticPr fontId="1" type="noConversion"/>
  </si>
  <si>
    <t>이공균</t>
    <phoneticPr fontId="1" type="noConversion"/>
  </si>
  <si>
    <t>05.03</t>
    <phoneticPr fontId="1" type="noConversion"/>
  </si>
  <si>
    <t>07.31</t>
    <phoneticPr fontId="1" type="noConversion"/>
  </si>
  <si>
    <t>10.17</t>
    <phoneticPr fontId="1" type="noConversion"/>
  </si>
  <si>
    <t>11.16</t>
    <phoneticPr fontId="1" type="noConversion"/>
  </si>
  <si>
    <t>12.21</t>
    <phoneticPr fontId="1" type="noConversion"/>
  </si>
  <si>
    <t>2019년  3월 26일</t>
    <phoneticPr fontId="1" type="noConversion"/>
  </si>
  <si>
    <t>3월</t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</si>
  <si>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</si>
  <si>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</si>
  <si>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</si>
  <si>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</si>
  <si>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</si>
  <si>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</si>
  <si>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</si>
  <si>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</si>
  <si>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</si>
  <si>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강우형</t>
    <phoneticPr fontId="1" type="noConversion"/>
  </si>
  <si>
    <t>체크카드</t>
    <phoneticPr fontId="1" type="noConversion"/>
  </si>
  <si>
    <t>계좌이체</t>
    <phoneticPr fontId="1" type="noConversion"/>
  </si>
  <si>
    <t>1월</t>
    <phoneticPr fontId="1" type="noConversion"/>
  </si>
  <si>
    <t>2월</t>
    <phoneticPr fontId="1" type="noConversion"/>
  </si>
  <si>
    <t>3월</t>
    <phoneticPr fontId="1" type="noConversion"/>
  </si>
  <si>
    <t>4월</t>
    <phoneticPr fontId="1" type="noConversion"/>
  </si>
  <si>
    <t>5월</t>
    <phoneticPr fontId="1" type="noConversion"/>
  </si>
  <si>
    <t>6월</t>
    <phoneticPr fontId="1" type="noConversion"/>
  </si>
  <si>
    <t>7월</t>
    <phoneticPr fontId="1" type="noConversion"/>
  </si>
  <si>
    <t>8월</t>
    <phoneticPr fontId="1" type="noConversion"/>
  </si>
  <si>
    <t>9월</t>
    <phoneticPr fontId="1" type="noConversion"/>
  </si>
  <si>
    <t>10월</t>
    <phoneticPr fontId="1" type="noConversion"/>
  </si>
  <si>
    <t>11월</t>
    <phoneticPr fontId="1" type="noConversion"/>
  </si>
  <si>
    <t>12월</t>
    <phoneticPr fontId="1" type="noConversion"/>
  </si>
  <si>
    <t>월별</t>
    <phoneticPr fontId="1" type="noConversion"/>
  </si>
  <si>
    <t>지출총액</t>
    <phoneticPr fontId="1" type="noConversion"/>
  </si>
  <si>
    <t>TOTAL</t>
    <phoneticPr fontId="1" type="noConversion"/>
  </si>
  <si>
    <t>1월</t>
    <phoneticPr fontId="1" type="noConversion"/>
  </si>
  <si>
    <t>2월</t>
    <phoneticPr fontId="1" type="noConversion"/>
  </si>
  <si>
    <t>건수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</si>
</sst>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궁서"/>
      <family val="1"/>
      <charset val="129"/>
    </font>
    <font>
      <sz val="11"/>
      <color theme="1"/>
      <name val="한컴바탕"/>
      <family val="1"/>
      <charset val="129"/>
    </font>
    <font>
      <b/>
      <sz val="14"/>
      <color theme="1"/>
      <name val="한컴바탕"/>
      <family val="1"/>
      <charset val="129"/>
    </font>
    <font>
      <sz val="12"/>
      <color theme="1"/>
      <name val="한컴바탕"/>
      <family val="1"/>
      <charset val="129"/>
    </font>
    <font>
      <sz val="12"/>
      <color theme="1"/>
      <name val="궁서"/>
      <family val="1"/>
      <charset val="129"/>
    </font>
    <font>
      <b/>
      <sz val="12"/>
      <color theme="1"/>
      <name val="한컴바탕"/>
      <family val="1"/>
      <charset val="129"/>
    </font>
    <font>
      <b/>
      <sz val="11"/>
      <color theme="1"/>
      <name val="한컴바탕"/>
      <family val="1"/>
      <charset val="129"/>
    </font>
    <font>
      <sz val="11"/>
      <color rgb="FFFF0000"/>
      <name val="맑은 고딕"/>
      <family val="2"/>
      <charset val="129"/>
      <scheme val="minor"/>
    </font>
    <font>
      <sz val="11"/>
      <color rgb="FFFF00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76" fontId="7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176" fontId="0" fillId="0" borderId="0" xfId="0" applyNumberFormat="1">
      <alignment vertical="center"/>
    </xf>
    <xf numFmtId="176" fontId="7" fillId="3" borderId="1" xfId="0" applyNumberFormat="1" applyFont="1" applyFill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3" borderId="0" xfId="0" applyNumberFormat="1" applyFill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76" fontId="4" fillId="2" borderId="10" xfId="0" applyNumberFormat="1" applyFont="1" applyFill="1" applyBorder="1" applyAlignment="1">
      <alignment horizontal="center" vertical="center"/>
    </xf>
    <xf numFmtId="176" fontId="4" fillId="2" borderId="11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857250</xdr:colOff>
      <xdr:row>243</xdr:row>
      <xdr:rowOff>95250</xdr:rowOff>
    </xdr:from>
    <xdr:to>
      <xdr:col>6</xdr:col>
      <xdr:colOff>1247775</xdr:colOff>
      <xdr:row>245</xdr:row>
      <xdr:rowOff>112919</xdr:rowOff>
    </xdr:to>
    <xdr:pic>
      <xdr:nvPicPr>
        <xdr:cNvPr id="1025" name="_x217506968" descr="EMB000019f80ea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66900" y="69580125"/>
          <a:ext cx="4371975" cy="436769"/>
        </a:xfrm>
        <a:prstGeom prst="rect">
          <a:avLst/>
        </a:prstGeom>
        <a:noFill/>
      </xdr:spPr>
    </xdr:pic>
    <xdr:clientData/>
  </xdr:twoCellAnchor>
  <xdr:twoCellAnchor>
    <xdr:from>
      <xdr:col>1</xdr:col>
      <xdr:colOff>600074</xdr:colOff>
      <xdr:row>1</xdr:row>
      <xdr:rowOff>19049</xdr:rowOff>
    </xdr:from>
    <xdr:to>
      <xdr:col>8</xdr:col>
      <xdr:colOff>133350</xdr:colOff>
      <xdr:row>6</xdr:row>
      <xdr:rowOff>200025</xdr:rowOff>
    </xdr:to>
    <xdr:sp macro="" textlink="">
      <xdr:nvSpPr>
        <xdr:cNvPr id="3" name="TextBox 2"/>
        <xdr:cNvSpPr txBox="1"/>
      </xdr:nvSpPr>
      <xdr:spPr>
        <a:xfrm>
          <a:off x="609599" y="228599"/>
          <a:ext cx="6924676" cy="12287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indent="0" algn="ctr" fontAlgn="base" latinLnBrk="0">
            <a:lnSpc>
              <a:spcPct val="160000"/>
            </a:lnSpc>
            <a:spcBef>
              <a:spcPts val="0"/>
            </a:spcBef>
            <a:spcAft>
              <a:spcPts val="0"/>
            </a:spcAft>
          </a:pPr>
          <a:r>
            <a:rPr lang="ko-KR" altLang="en-US" sz="2400" b="1" kern="0" spc="0">
              <a:solidFill>
                <a:srgbClr val="000000"/>
              </a:solidFill>
              <a:ea typeface="210 나무굴림 R"/>
            </a:rPr>
            <a:t>지정기부금  모금액  및  활용실적</a:t>
          </a:r>
          <a:endParaRPr lang="ko-KR" altLang="en-US" sz="2400" kern="0" spc="0">
            <a:solidFill>
              <a:srgbClr val="000000"/>
            </a:solidFill>
          </a:endParaRPr>
        </a:p>
        <a:p>
          <a:pPr algn="ctr"/>
          <a:r>
            <a:rPr lang="en-US" altLang="ko-KR" sz="2400"/>
            <a:t>( 2018.01.01~2018.12.31)</a:t>
          </a:r>
          <a:endParaRPr lang="ko-KR" altLang="en-US" sz="2400"/>
        </a:p>
      </xdr:txBody>
    </xdr:sp>
    <xdr:clientData/>
  </xdr:twoCellAnchor>
  <xdr:twoCellAnchor>
    <xdr:from>
      <xdr:col>6</xdr:col>
      <xdr:colOff>990600</xdr:colOff>
      <xdr:row>242</xdr:row>
      <xdr:rowOff>28575</xdr:rowOff>
    </xdr:from>
    <xdr:to>
      <xdr:col>7</xdr:col>
      <xdr:colOff>552450</xdr:colOff>
      <xdr:row>246</xdr:row>
      <xdr:rowOff>95250</xdr:rowOff>
    </xdr:to>
    <xdr:pic>
      <xdr:nvPicPr>
        <xdr:cNvPr id="1260" name="_x44202784" descr="EMB000019f80ea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981700" y="69303900"/>
          <a:ext cx="942975" cy="9048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8:J243"/>
  <sheetViews>
    <sheetView showGridLines="0" tabSelected="1" topLeftCell="A229" workbookViewId="0">
      <selection activeCell="L9" sqref="L9"/>
    </sheetView>
  </sheetViews>
  <sheetFormatPr defaultRowHeight="17.399999999999999"/>
  <cols>
    <col min="1" max="1" width="9.765625E-2" customWidth="1"/>
    <col min="2" max="2" width="13.09765625" customWidth="1"/>
    <col min="3" max="3" width="17.59765625" customWidth="1"/>
    <col min="4" max="4" width="12.09765625" customWidth="1"/>
    <col min="5" max="5" width="9.3984375" customWidth="1"/>
    <col min="6" max="6" width="13.09765625" customWidth="1"/>
    <col min="7" max="7" width="18.09765625" customWidth="1"/>
    <col min="8" max="8" width="13.5" customWidth="1"/>
    <col min="9" max="9" width="10.59765625" customWidth="1"/>
    <col min="10" max="10" width="11" bestFit="1" customWidth="1"/>
  </cols>
  <sheetData>
    <row r="8" spans="2:9" ht="18" thickBot="1"/>
    <row r="9" spans="2:9" ht="24.75" customHeight="1">
      <c r="B9" s="46" t="s">
        <v>0</v>
      </c>
      <c r="C9" s="47"/>
      <c r="D9" s="47"/>
      <c r="E9" s="48"/>
      <c r="F9" s="46" t="s">
        <v>1</v>
      </c>
      <c r="G9" s="47"/>
      <c r="H9" s="47"/>
      <c r="I9" s="48"/>
    </row>
    <row r="10" spans="2:9" ht="24.75" customHeight="1">
      <c r="B10" s="15" t="s">
        <v>2</v>
      </c>
      <c r="C10" s="15" t="s">
        <v>3</v>
      </c>
      <c r="D10" s="15" t="s">
        <v>234</v>
      </c>
      <c r="E10" s="15" t="s">
        <v>4</v>
      </c>
      <c r="F10" s="15" t="s">
        <v>2</v>
      </c>
      <c r="G10" s="15" t="s">
        <v>3</v>
      </c>
      <c r="H10" s="15" t="s">
        <v>234</v>
      </c>
      <c r="I10" s="15" t="s">
        <v>4</v>
      </c>
    </row>
    <row r="11" spans="2:9" ht="33.75" customHeight="1">
      <c r="B11" s="3" t="s">
        <v>5</v>
      </c>
      <c r="C11" s="2" t="s">
        <v>9</v>
      </c>
      <c r="D11" s="16">
        <v>200000</v>
      </c>
      <c r="E11" s="2"/>
      <c r="F11" s="49" t="s">
        <v>13</v>
      </c>
      <c r="G11" s="50"/>
      <c r="H11" s="29">
        <f>SUM(H12,H24,H33,H37,H42,H193)</f>
        <v>30557200</v>
      </c>
      <c r="I11" s="7"/>
    </row>
    <row r="12" spans="2:9" ht="19.5" customHeight="1">
      <c r="B12" s="3" t="s">
        <v>6</v>
      </c>
      <c r="C12" s="2" t="s">
        <v>10</v>
      </c>
      <c r="D12" s="16">
        <v>8000000</v>
      </c>
      <c r="E12" s="2"/>
      <c r="F12" s="6"/>
      <c r="G12" s="25" t="s">
        <v>14</v>
      </c>
      <c r="H12" s="26">
        <f>SUM(H13:H23)</f>
        <v>10119000</v>
      </c>
      <c r="I12" s="6"/>
    </row>
    <row r="13" spans="2:9">
      <c r="B13" s="3" t="s">
        <v>7</v>
      </c>
      <c r="C13" s="2" t="s">
        <v>11</v>
      </c>
      <c r="D13" s="16">
        <v>10000000</v>
      </c>
      <c r="E13" s="2"/>
      <c r="F13" s="3" t="s">
        <v>15</v>
      </c>
      <c r="G13" s="12" t="s">
        <v>24</v>
      </c>
      <c r="H13" s="17">
        <v>2000000</v>
      </c>
      <c r="I13" s="56" t="s">
        <v>37</v>
      </c>
    </row>
    <row r="14" spans="2:9">
      <c r="B14" s="3" t="s">
        <v>8</v>
      </c>
      <c r="C14" s="2" t="s">
        <v>12</v>
      </c>
      <c r="D14" s="16">
        <v>1000000</v>
      </c>
      <c r="E14" s="2"/>
      <c r="F14" s="3" t="s">
        <v>16</v>
      </c>
      <c r="G14" s="11" t="s">
        <v>24</v>
      </c>
      <c r="H14" s="18">
        <v>1000000</v>
      </c>
      <c r="I14" s="57"/>
    </row>
    <row r="15" spans="2:9">
      <c r="B15" s="3"/>
      <c r="C15" s="2"/>
      <c r="D15" s="16"/>
      <c r="E15" s="2"/>
      <c r="F15" s="3" t="s">
        <v>17</v>
      </c>
      <c r="G15" s="11" t="s">
        <v>24</v>
      </c>
      <c r="H15" s="18">
        <v>301000</v>
      </c>
      <c r="I15" s="57"/>
    </row>
    <row r="16" spans="2:9">
      <c r="B16" s="3"/>
      <c r="C16" s="2"/>
      <c r="D16" s="16"/>
      <c r="E16" s="2"/>
      <c r="F16" s="3" t="s">
        <v>18</v>
      </c>
      <c r="G16" s="11" t="s">
        <v>25</v>
      </c>
      <c r="H16" s="18">
        <v>151000</v>
      </c>
      <c r="I16" s="57"/>
    </row>
    <row r="17" spans="2:9">
      <c r="B17" s="3"/>
      <c r="C17" s="2"/>
      <c r="D17" s="16"/>
      <c r="E17" s="2"/>
      <c r="F17" s="3" t="s">
        <v>19</v>
      </c>
      <c r="G17" s="11" t="s">
        <v>26</v>
      </c>
      <c r="H17" s="18">
        <v>18600</v>
      </c>
      <c r="I17" s="57"/>
    </row>
    <row r="18" spans="2:9">
      <c r="B18" s="3"/>
      <c r="C18" s="2"/>
      <c r="D18" s="16"/>
      <c r="E18" s="2"/>
      <c r="F18" s="3" t="s">
        <v>19</v>
      </c>
      <c r="G18" s="11" t="s">
        <v>27</v>
      </c>
      <c r="H18" s="18">
        <v>100600</v>
      </c>
      <c r="I18" s="57"/>
    </row>
    <row r="19" spans="2:9">
      <c r="B19" s="3"/>
      <c r="C19" s="2"/>
      <c r="D19" s="16"/>
      <c r="E19" s="2"/>
      <c r="F19" s="3" t="s">
        <v>20</v>
      </c>
      <c r="G19" s="11" t="s">
        <v>28</v>
      </c>
      <c r="H19" s="18">
        <v>152000</v>
      </c>
      <c r="I19" s="57"/>
    </row>
    <row r="20" spans="2:9">
      <c r="B20" s="3"/>
      <c r="C20" s="2"/>
      <c r="D20" s="16"/>
      <c r="E20" s="2"/>
      <c r="F20" s="3" t="s">
        <v>21</v>
      </c>
      <c r="G20" s="11" t="s">
        <v>29</v>
      </c>
      <c r="H20" s="18">
        <v>394800</v>
      </c>
      <c r="I20" s="57"/>
    </row>
    <row r="21" spans="2:9">
      <c r="B21" s="3"/>
      <c r="C21" s="2"/>
      <c r="D21" s="16"/>
      <c r="E21" s="2"/>
      <c r="F21" s="3" t="s">
        <v>22</v>
      </c>
      <c r="G21" s="11" t="s">
        <v>30</v>
      </c>
      <c r="H21" s="18">
        <v>501000</v>
      </c>
      <c r="I21" s="57"/>
    </row>
    <row r="22" spans="2:9">
      <c r="B22" s="3"/>
      <c r="C22" s="2"/>
      <c r="D22" s="16"/>
      <c r="E22" s="2"/>
      <c r="F22" s="3" t="s">
        <v>23</v>
      </c>
      <c r="G22" s="11" t="s">
        <v>24</v>
      </c>
      <c r="H22" s="18">
        <v>500000</v>
      </c>
      <c r="I22" s="57"/>
    </row>
    <row r="23" spans="2:9">
      <c r="B23" s="3"/>
      <c r="C23" s="2"/>
      <c r="D23" s="16"/>
      <c r="E23" s="2"/>
      <c r="F23" s="3" t="s">
        <v>7</v>
      </c>
      <c r="G23" s="13" t="s">
        <v>24</v>
      </c>
      <c r="H23" s="20">
        <v>5000000</v>
      </c>
      <c r="I23" s="58"/>
    </row>
    <row r="24" spans="2:9" ht="31.2">
      <c r="B24" s="3"/>
      <c r="C24" s="2"/>
      <c r="D24" s="16"/>
      <c r="E24" s="2"/>
      <c r="F24" s="6"/>
      <c r="G24" s="27" t="s">
        <v>32</v>
      </c>
      <c r="H24" s="26">
        <f>SUM(H25:H32)</f>
        <v>668900</v>
      </c>
      <c r="I24" s="6"/>
    </row>
    <row r="25" spans="2:9">
      <c r="B25" s="3"/>
      <c r="C25" s="2"/>
      <c r="D25" s="16"/>
      <c r="E25" s="2"/>
      <c r="F25" s="3" t="s">
        <v>39</v>
      </c>
      <c r="G25" s="22" t="s">
        <v>33</v>
      </c>
      <c r="H25" s="17">
        <v>351000</v>
      </c>
      <c r="I25" s="2" t="s">
        <v>37</v>
      </c>
    </row>
    <row r="26" spans="2:9">
      <c r="B26" s="3"/>
      <c r="C26" s="2"/>
      <c r="D26" s="16"/>
      <c r="E26" s="2"/>
      <c r="F26" s="3" t="s">
        <v>40</v>
      </c>
      <c r="G26" s="23" t="s">
        <v>34</v>
      </c>
      <c r="H26" s="18">
        <v>6000</v>
      </c>
      <c r="I26" s="2" t="s">
        <v>38</v>
      </c>
    </row>
    <row r="27" spans="2:9">
      <c r="B27" s="4"/>
      <c r="C27" s="1"/>
      <c r="D27" s="1"/>
      <c r="E27" s="1"/>
      <c r="F27" s="3" t="s">
        <v>41</v>
      </c>
      <c r="G27" s="23" t="s">
        <v>34</v>
      </c>
      <c r="H27" s="18">
        <v>24000</v>
      </c>
      <c r="I27" s="2" t="s">
        <v>38</v>
      </c>
    </row>
    <row r="28" spans="2:9">
      <c r="B28" s="4"/>
      <c r="C28" s="1"/>
      <c r="D28" s="1"/>
      <c r="E28" s="1"/>
      <c r="F28" s="3" t="s">
        <v>42</v>
      </c>
      <c r="G28" s="23" t="s">
        <v>34</v>
      </c>
      <c r="H28" s="18">
        <v>27000</v>
      </c>
      <c r="I28" s="2" t="s">
        <v>38</v>
      </c>
    </row>
    <row r="29" spans="2:9">
      <c r="B29" s="4"/>
      <c r="C29" s="1"/>
      <c r="D29" s="1"/>
      <c r="E29" s="1"/>
      <c r="F29" s="3" t="s">
        <v>43</v>
      </c>
      <c r="G29" s="23" t="s">
        <v>35</v>
      </c>
      <c r="H29" s="18">
        <v>20000</v>
      </c>
      <c r="I29" s="2" t="s">
        <v>38</v>
      </c>
    </row>
    <row r="30" spans="2:9">
      <c r="B30" s="4"/>
      <c r="C30" s="1"/>
      <c r="D30" s="1"/>
      <c r="E30" s="1"/>
      <c r="F30" s="3" t="s">
        <v>44</v>
      </c>
      <c r="G30" s="23" t="s">
        <v>35</v>
      </c>
      <c r="H30" s="18">
        <v>40000</v>
      </c>
      <c r="I30" s="2" t="s">
        <v>38</v>
      </c>
    </row>
    <row r="31" spans="2:9">
      <c r="B31" s="4"/>
      <c r="C31" s="1"/>
      <c r="D31" s="1"/>
      <c r="E31" s="1"/>
      <c r="F31" s="3" t="s">
        <v>7</v>
      </c>
      <c r="G31" s="23" t="s">
        <v>277</v>
      </c>
      <c r="H31" s="18">
        <v>110900</v>
      </c>
      <c r="I31" s="2" t="s">
        <v>37</v>
      </c>
    </row>
    <row r="32" spans="2:9">
      <c r="B32" s="4"/>
      <c r="C32" s="1"/>
      <c r="D32" s="1"/>
      <c r="E32" s="1"/>
      <c r="F32" s="3" t="s">
        <v>7</v>
      </c>
      <c r="G32" s="24" t="s">
        <v>36</v>
      </c>
      <c r="H32" s="20">
        <v>90000</v>
      </c>
      <c r="I32" s="2" t="s">
        <v>38</v>
      </c>
    </row>
    <row r="33" spans="2:9" ht="46.8">
      <c r="B33" s="4"/>
      <c r="C33" s="1"/>
      <c r="D33" s="1"/>
      <c r="E33" s="1"/>
      <c r="F33" s="6"/>
      <c r="G33" s="27" t="s">
        <v>45</v>
      </c>
      <c r="H33" s="26">
        <f>SUM(H34:H36)</f>
        <v>10314900</v>
      </c>
      <c r="I33" s="6"/>
    </row>
    <row r="34" spans="2:9">
      <c r="B34" s="4"/>
      <c r="C34" s="1"/>
      <c r="D34" s="1"/>
      <c r="E34" s="1"/>
      <c r="F34" s="3" t="s">
        <v>49</v>
      </c>
      <c r="G34" s="12" t="s">
        <v>46</v>
      </c>
      <c r="H34" s="17">
        <v>10000000</v>
      </c>
      <c r="I34" s="56" t="s">
        <v>37</v>
      </c>
    </row>
    <row r="35" spans="2:9">
      <c r="B35" s="4"/>
      <c r="C35" s="1"/>
      <c r="D35" s="1"/>
      <c r="E35" s="1"/>
      <c r="F35" s="3" t="s">
        <v>50</v>
      </c>
      <c r="G35" s="11" t="s">
        <v>47</v>
      </c>
      <c r="H35" s="18">
        <v>200900</v>
      </c>
      <c r="I35" s="57"/>
    </row>
    <row r="36" spans="2:9">
      <c r="B36" s="4"/>
      <c r="C36" s="1"/>
      <c r="D36" s="1"/>
      <c r="E36" s="1"/>
      <c r="F36" s="3" t="s">
        <v>51</v>
      </c>
      <c r="G36" s="13" t="s">
        <v>48</v>
      </c>
      <c r="H36" s="20">
        <v>114000</v>
      </c>
      <c r="I36" s="58"/>
    </row>
    <row r="37" spans="2:9" ht="24.75" customHeight="1">
      <c r="B37" s="4"/>
      <c r="C37" s="1"/>
      <c r="D37" s="1"/>
      <c r="E37" s="1"/>
      <c r="F37" s="8"/>
      <c r="G37" s="27" t="s">
        <v>52</v>
      </c>
      <c r="H37" s="26">
        <f>SUM(H38:H41)</f>
        <v>2160000</v>
      </c>
      <c r="I37" s="6"/>
    </row>
    <row r="38" spans="2:9">
      <c r="B38" s="4"/>
      <c r="C38" s="1"/>
      <c r="D38" s="1"/>
      <c r="E38" s="1"/>
      <c r="F38" s="3" t="s">
        <v>49</v>
      </c>
      <c r="G38" s="12" t="s">
        <v>53</v>
      </c>
      <c r="H38" s="17">
        <v>1000000</v>
      </c>
      <c r="I38" s="41" t="s">
        <v>37</v>
      </c>
    </row>
    <row r="39" spans="2:9">
      <c r="B39" s="4"/>
      <c r="C39" s="1"/>
      <c r="D39" s="1"/>
      <c r="E39" s="1"/>
      <c r="F39" s="3" t="s">
        <v>18</v>
      </c>
      <c r="G39" s="11" t="s">
        <v>53</v>
      </c>
      <c r="H39" s="18">
        <v>509000</v>
      </c>
      <c r="I39" s="59"/>
    </row>
    <row r="40" spans="2:9">
      <c r="B40" s="4"/>
      <c r="C40" s="1"/>
      <c r="D40" s="1"/>
      <c r="E40" s="1"/>
      <c r="F40" s="3" t="s">
        <v>54</v>
      </c>
      <c r="G40" s="11" t="s">
        <v>53</v>
      </c>
      <c r="H40" s="18">
        <v>300000</v>
      </c>
      <c r="I40" s="59"/>
    </row>
    <row r="41" spans="2:9">
      <c r="B41" s="4"/>
      <c r="C41" s="1"/>
      <c r="D41" s="1"/>
      <c r="E41" s="1"/>
      <c r="F41" s="3" t="s">
        <v>55</v>
      </c>
      <c r="G41" s="13" t="s">
        <v>53</v>
      </c>
      <c r="H41" s="20">
        <v>351000</v>
      </c>
      <c r="I41" s="60"/>
    </row>
    <row r="42" spans="2:9">
      <c r="B42" s="4"/>
      <c r="C42" s="1"/>
      <c r="D42" s="1"/>
      <c r="E42" s="1"/>
      <c r="F42" s="8"/>
      <c r="G42" s="27" t="s">
        <v>56</v>
      </c>
      <c r="H42" s="26">
        <f>SUM(H43:H192)</f>
        <v>6747000</v>
      </c>
      <c r="I42" s="6"/>
    </row>
    <row r="43" spans="2:9">
      <c r="B43" s="4"/>
      <c r="C43" s="1"/>
      <c r="D43" s="1"/>
      <c r="E43" s="1"/>
      <c r="F43" s="3" t="s">
        <v>119</v>
      </c>
      <c r="G43" s="12" t="s">
        <v>118</v>
      </c>
      <c r="H43" s="17">
        <v>103000</v>
      </c>
      <c r="I43" s="41" t="s">
        <v>38</v>
      </c>
    </row>
    <row r="44" spans="2:9">
      <c r="B44" s="4"/>
      <c r="C44" s="1"/>
      <c r="D44" s="1"/>
      <c r="E44" s="1"/>
      <c r="F44" s="3" t="s">
        <v>123</v>
      </c>
      <c r="G44" s="11" t="s">
        <v>120</v>
      </c>
      <c r="H44" s="18">
        <v>30000</v>
      </c>
      <c r="I44" s="43"/>
    </row>
    <row r="45" spans="2:9">
      <c r="B45" s="4"/>
      <c r="C45" s="1"/>
      <c r="D45" s="1"/>
      <c r="E45" s="1"/>
      <c r="F45" s="3" t="s">
        <v>49</v>
      </c>
      <c r="G45" s="11" t="s">
        <v>121</v>
      </c>
      <c r="H45" s="18">
        <v>58000</v>
      </c>
      <c r="I45" s="43"/>
    </row>
    <row r="46" spans="2:9">
      <c r="B46" s="4"/>
      <c r="C46" s="1"/>
      <c r="D46" s="1"/>
      <c r="E46" s="1"/>
      <c r="F46" s="3" t="s">
        <v>124</v>
      </c>
      <c r="G46" s="11" t="s">
        <v>122</v>
      </c>
      <c r="H46" s="18">
        <v>24000</v>
      </c>
      <c r="I46" s="43"/>
    </row>
    <row r="47" spans="2:9">
      <c r="B47" s="4"/>
      <c r="C47" s="1"/>
      <c r="D47" s="1"/>
      <c r="E47" s="1"/>
      <c r="F47" s="3" t="s">
        <v>133</v>
      </c>
      <c r="G47" s="11" t="s">
        <v>120</v>
      </c>
      <c r="H47" s="18">
        <v>35000</v>
      </c>
      <c r="I47" s="43"/>
    </row>
    <row r="48" spans="2:9">
      <c r="B48" s="4"/>
      <c r="C48" s="1"/>
      <c r="D48" s="1"/>
      <c r="E48" s="1"/>
      <c r="F48" s="3" t="s">
        <v>132</v>
      </c>
      <c r="G48" s="11" t="s">
        <v>122</v>
      </c>
      <c r="H48" s="18">
        <v>37000</v>
      </c>
      <c r="I48" s="43"/>
    </row>
    <row r="49" spans="2:9">
      <c r="B49" s="4"/>
      <c r="C49" s="1"/>
      <c r="D49" s="1"/>
      <c r="E49" s="1"/>
      <c r="F49" s="3" t="s">
        <v>131</v>
      </c>
      <c r="G49" s="11" t="s">
        <v>125</v>
      </c>
      <c r="H49" s="18">
        <v>36000</v>
      </c>
      <c r="I49" s="43"/>
    </row>
    <row r="50" spans="2:9">
      <c r="B50" s="4"/>
      <c r="C50" s="1"/>
      <c r="D50" s="1"/>
      <c r="E50" s="1"/>
      <c r="F50" s="3" t="s">
        <v>130</v>
      </c>
      <c r="G50" s="11" t="s">
        <v>126</v>
      </c>
      <c r="H50" s="18">
        <v>93800</v>
      </c>
      <c r="I50" s="43"/>
    </row>
    <row r="51" spans="2:9">
      <c r="B51" s="4"/>
      <c r="C51" s="1"/>
      <c r="D51" s="1"/>
      <c r="E51" s="1"/>
      <c r="F51" s="3" t="s">
        <v>130</v>
      </c>
      <c r="G51" s="11" t="s">
        <v>127</v>
      </c>
      <c r="H51" s="18">
        <v>37000</v>
      </c>
      <c r="I51" s="43"/>
    </row>
    <row r="52" spans="2:9">
      <c r="B52" s="4"/>
      <c r="C52" s="1"/>
      <c r="D52" s="1"/>
      <c r="E52" s="1"/>
      <c r="F52" s="3" t="s">
        <v>129</v>
      </c>
      <c r="G52" s="11" t="s">
        <v>128</v>
      </c>
      <c r="H52" s="18">
        <v>37000</v>
      </c>
      <c r="I52" s="43"/>
    </row>
    <row r="53" spans="2:9">
      <c r="B53" s="4"/>
      <c r="C53" s="1"/>
      <c r="D53" s="1"/>
      <c r="E53" s="1"/>
      <c r="F53" s="3" t="s">
        <v>139</v>
      </c>
      <c r="G53" s="11" t="s">
        <v>122</v>
      </c>
      <c r="H53" s="18">
        <v>22000</v>
      </c>
      <c r="I53" s="43"/>
    </row>
    <row r="54" spans="2:9">
      <c r="B54" s="4"/>
      <c r="C54" s="1"/>
      <c r="D54" s="1"/>
      <c r="E54" s="1"/>
      <c r="F54" s="3" t="s">
        <v>138</v>
      </c>
      <c r="G54" s="11" t="s">
        <v>134</v>
      </c>
      <c r="H54" s="18">
        <v>81000</v>
      </c>
      <c r="I54" s="43"/>
    </row>
    <row r="55" spans="2:9">
      <c r="B55" s="4"/>
      <c r="C55" s="1"/>
      <c r="D55" s="1"/>
      <c r="E55" s="1"/>
      <c r="F55" s="3" t="s">
        <v>137</v>
      </c>
      <c r="G55" s="11" t="s">
        <v>122</v>
      </c>
      <c r="H55" s="18">
        <v>27500</v>
      </c>
      <c r="I55" s="43"/>
    </row>
    <row r="56" spans="2:9">
      <c r="B56" s="4"/>
      <c r="C56" s="1"/>
      <c r="D56" s="1"/>
      <c r="E56" s="1"/>
      <c r="F56" s="3" t="s">
        <v>136</v>
      </c>
      <c r="G56" s="11" t="s">
        <v>135</v>
      </c>
      <c r="H56" s="18">
        <v>27000</v>
      </c>
      <c r="I56" s="43"/>
    </row>
    <row r="57" spans="2:9">
      <c r="B57" s="4"/>
      <c r="C57" s="1"/>
      <c r="D57" s="1"/>
      <c r="E57" s="1"/>
      <c r="F57" s="3" t="s">
        <v>17</v>
      </c>
      <c r="G57" s="11" t="s">
        <v>122</v>
      </c>
      <c r="H57" s="18">
        <v>59000</v>
      </c>
      <c r="I57" s="43"/>
    </row>
    <row r="58" spans="2:9">
      <c r="B58" s="4"/>
      <c r="C58" s="1"/>
      <c r="D58" s="1"/>
      <c r="E58" s="1"/>
      <c r="F58" s="3" t="s">
        <v>147</v>
      </c>
      <c r="G58" s="11" t="s">
        <v>140</v>
      </c>
      <c r="H58" s="18">
        <v>49000</v>
      </c>
      <c r="I58" s="43"/>
    </row>
    <row r="59" spans="2:9">
      <c r="B59" s="4"/>
      <c r="C59" s="1"/>
      <c r="D59" s="1"/>
      <c r="E59" s="1"/>
      <c r="F59" s="3" t="s">
        <v>146</v>
      </c>
      <c r="G59" s="11" t="s">
        <v>122</v>
      </c>
      <c r="H59" s="18">
        <v>74000</v>
      </c>
      <c r="I59" s="43"/>
    </row>
    <row r="60" spans="2:9">
      <c r="B60" s="4"/>
      <c r="C60" s="1"/>
      <c r="D60" s="1"/>
      <c r="E60" s="1"/>
      <c r="F60" s="3" t="s">
        <v>146</v>
      </c>
      <c r="G60" s="11" t="s">
        <v>141</v>
      </c>
      <c r="H60" s="18">
        <v>26000</v>
      </c>
      <c r="I60" s="43"/>
    </row>
    <row r="61" spans="2:9">
      <c r="B61" s="4"/>
      <c r="C61" s="1"/>
      <c r="D61" s="1"/>
      <c r="E61" s="1"/>
      <c r="F61" s="3" t="s">
        <v>146</v>
      </c>
      <c r="G61" s="11" t="s">
        <v>142</v>
      </c>
      <c r="H61" s="18">
        <v>40000</v>
      </c>
      <c r="I61" s="43"/>
    </row>
    <row r="62" spans="2:9">
      <c r="B62" s="4"/>
      <c r="C62" s="1"/>
      <c r="D62" s="1"/>
      <c r="E62" s="1"/>
      <c r="F62" s="3" t="s">
        <v>145</v>
      </c>
      <c r="G62" s="11" t="s">
        <v>120</v>
      </c>
      <c r="H62" s="18">
        <v>31000</v>
      </c>
      <c r="I62" s="43"/>
    </row>
    <row r="63" spans="2:9">
      <c r="B63" s="4"/>
      <c r="C63" s="1"/>
      <c r="D63" s="1"/>
      <c r="E63" s="1"/>
      <c r="F63" s="3" t="s">
        <v>144</v>
      </c>
      <c r="G63" s="11" t="s">
        <v>143</v>
      </c>
      <c r="H63" s="18">
        <v>45000</v>
      </c>
      <c r="I63" s="43"/>
    </row>
    <row r="64" spans="2:9">
      <c r="B64" s="4"/>
      <c r="C64" s="1"/>
      <c r="D64" s="1"/>
      <c r="E64" s="1"/>
      <c r="F64" s="3" t="s">
        <v>41</v>
      </c>
      <c r="G64" s="11" t="s">
        <v>122</v>
      </c>
      <c r="H64" s="18">
        <v>65000</v>
      </c>
      <c r="I64" s="43"/>
    </row>
    <row r="65" spans="2:9">
      <c r="B65" s="4"/>
      <c r="C65" s="1"/>
      <c r="D65" s="1"/>
      <c r="E65" s="1"/>
      <c r="F65" s="3" t="s">
        <v>42</v>
      </c>
      <c r="G65" s="11" t="s">
        <v>148</v>
      </c>
      <c r="H65" s="18">
        <v>70000</v>
      </c>
      <c r="I65" s="43"/>
    </row>
    <row r="66" spans="2:9">
      <c r="B66" s="4"/>
      <c r="C66" s="1"/>
      <c r="D66" s="1"/>
      <c r="E66" s="1"/>
      <c r="F66" s="3" t="s">
        <v>158</v>
      </c>
      <c r="G66" s="11" t="s">
        <v>149</v>
      </c>
      <c r="H66" s="18">
        <v>39500</v>
      </c>
      <c r="I66" s="43"/>
    </row>
    <row r="67" spans="2:9">
      <c r="B67" s="4"/>
      <c r="C67" s="1"/>
      <c r="D67" s="1"/>
      <c r="E67" s="1"/>
      <c r="F67" s="3" t="s">
        <v>157</v>
      </c>
      <c r="G67" s="11" t="s">
        <v>150</v>
      </c>
      <c r="H67" s="18">
        <v>32000</v>
      </c>
      <c r="I67" s="43"/>
    </row>
    <row r="68" spans="2:9">
      <c r="B68" s="4"/>
      <c r="C68" s="1"/>
      <c r="D68" s="1"/>
      <c r="E68" s="1"/>
      <c r="F68" s="3" t="s">
        <v>156</v>
      </c>
      <c r="G68" s="11" t="s">
        <v>151</v>
      </c>
      <c r="H68" s="18">
        <v>36000</v>
      </c>
      <c r="I68" s="43"/>
    </row>
    <row r="69" spans="2:9">
      <c r="B69" s="4"/>
      <c r="C69" s="1"/>
      <c r="D69" s="1"/>
      <c r="E69" s="1"/>
      <c r="F69" s="3" t="s">
        <v>155</v>
      </c>
      <c r="G69" s="11" t="s">
        <v>152</v>
      </c>
      <c r="H69" s="18">
        <v>32000</v>
      </c>
      <c r="I69" s="43"/>
    </row>
    <row r="70" spans="2:9">
      <c r="B70" s="4"/>
      <c r="C70" s="1"/>
      <c r="D70" s="1"/>
      <c r="E70" s="1"/>
      <c r="F70" s="3" t="s">
        <v>154</v>
      </c>
      <c r="G70" s="11" t="s">
        <v>153</v>
      </c>
      <c r="H70" s="18">
        <v>30000</v>
      </c>
      <c r="I70" s="43"/>
    </row>
    <row r="71" spans="2:9">
      <c r="B71" s="4"/>
      <c r="C71" s="1"/>
      <c r="D71" s="1"/>
      <c r="E71" s="1"/>
      <c r="F71" s="3" t="s">
        <v>163</v>
      </c>
      <c r="G71" s="11" t="s">
        <v>122</v>
      </c>
      <c r="H71" s="18">
        <v>121500</v>
      </c>
      <c r="I71" s="43"/>
    </row>
    <row r="72" spans="2:9">
      <c r="B72" s="4"/>
      <c r="C72" s="1"/>
      <c r="D72" s="1"/>
      <c r="E72" s="1"/>
      <c r="F72" s="3" t="s">
        <v>163</v>
      </c>
      <c r="G72" s="11" t="s">
        <v>122</v>
      </c>
      <c r="H72" s="18">
        <v>89000</v>
      </c>
      <c r="I72" s="43"/>
    </row>
    <row r="73" spans="2:9">
      <c r="B73" s="4"/>
      <c r="C73" s="1"/>
      <c r="D73" s="1"/>
      <c r="E73" s="1"/>
      <c r="F73" s="3" t="s">
        <v>162</v>
      </c>
      <c r="G73" s="11" t="s">
        <v>159</v>
      </c>
      <c r="H73" s="18">
        <v>30000</v>
      </c>
      <c r="I73" s="43"/>
    </row>
    <row r="74" spans="2:9">
      <c r="B74" s="4"/>
      <c r="C74" s="1"/>
      <c r="D74" s="1"/>
      <c r="E74" s="1"/>
      <c r="F74" s="3" t="s">
        <v>161</v>
      </c>
      <c r="G74" s="11" t="s">
        <v>160</v>
      </c>
      <c r="H74" s="18">
        <v>39000</v>
      </c>
      <c r="I74" s="43"/>
    </row>
    <row r="75" spans="2:9">
      <c r="B75" s="4"/>
      <c r="C75" s="1"/>
      <c r="D75" s="1"/>
      <c r="E75" s="1"/>
      <c r="F75" s="3" t="s">
        <v>168</v>
      </c>
      <c r="G75" s="11" t="s">
        <v>120</v>
      </c>
      <c r="H75" s="18">
        <v>32000</v>
      </c>
      <c r="I75" s="43"/>
    </row>
    <row r="76" spans="2:9">
      <c r="B76" s="4"/>
      <c r="C76" s="1"/>
      <c r="D76" s="1"/>
      <c r="E76" s="1"/>
      <c r="F76" s="3" t="s">
        <v>167</v>
      </c>
      <c r="G76" s="11" t="s">
        <v>122</v>
      </c>
      <c r="H76" s="18">
        <v>116500</v>
      </c>
      <c r="I76" s="43"/>
    </row>
    <row r="77" spans="2:9">
      <c r="B77" s="4"/>
      <c r="C77" s="1"/>
      <c r="D77" s="1"/>
      <c r="E77" s="1"/>
      <c r="F77" s="3" t="s">
        <v>166</v>
      </c>
      <c r="G77" s="11" t="s">
        <v>159</v>
      </c>
      <c r="H77" s="18">
        <v>34000</v>
      </c>
      <c r="I77" s="43"/>
    </row>
    <row r="78" spans="2:9">
      <c r="B78" s="4"/>
      <c r="C78" s="1"/>
      <c r="D78" s="1"/>
      <c r="E78" s="1"/>
      <c r="F78" s="3" t="s">
        <v>165</v>
      </c>
      <c r="G78" s="11" t="s">
        <v>164</v>
      </c>
      <c r="H78" s="18">
        <v>135000</v>
      </c>
      <c r="I78" s="43"/>
    </row>
    <row r="79" spans="2:9">
      <c r="B79" s="4"/>
      <c r="C79" s="1"/>
      <c r="D79" s="1"/>
      <c r="E79" s="1"/>
      <c r="F79" s="3" t="s">
        <v>179</v>
      </c>
      <c r="G79" s="11" t="s">
        <v>169</v>
      </c>
      <c r="H79" s="18">
        <v>26000</v>
      </c>
      <c r="I79" s="43"/>
    </row>
    <row r="80" spans="2:9">
      <c r="B80" s="4"/>
      <c r="C80" s="1"/>
      <c r="D80" s="1"/>
      <c r="E80" s="1"/>
      <c r="F80" s="3" t="s">
        <v>178</v>
      </c>
      <c r="G80" s="11" t="s">
        <v>170</v>
      </c>
      <c r="H80" s="18">
        <v>83000</v>
      </c>
      <c r="I80" s="43"/>
    </row>
    <row r="81" spans="2:9">
      <c r="B81" s="4"/>
      <c r="C81" s="1"/>
      <c r="D81" s="1"/>
      <c r="E81" s="1"/>
      <c r="F81" s="3" t="s">
        <v>177</v>
      </c>
      <c r="G81" s="11" t="s">
        <v>171</v>
      </c>
      <c r="H81" s="18">
        <v>39800</v>
      </c>
      <c r="I81" s="43"/>
    </row>
    <row r="82" spans="2:9">
      <c r="B82" s="4"/>
      <c r="C82" s="1"/>
      <c r="D82" s="1"/>
      <c r="E82" s="1"/>
      <c r="F82" s="3" t="s">
        <v>176</v>
      </c>
      <c r="G82" s="11" t="s">
        <v>172</v>
      </c>
      <c r="H82" s="18">
        <v>28000</v>
      </c>
      <c r="I82" s="43"/>
    </row>
    <row r="83" spans="2:9">
      <c r="B83" s="4"/>
      <c r="C83" s="1"/>
      <c r="D83" s="1"/>
      <c r="E83" s="1"/>
      <c r="F83" s="3" t="s">
        <v>175</v>
      </c>
      <c r="G83" s="11" t="s">
        <v>122</v>
      </c>
      <c r="H83" s="18">
        <v>85000</v>
      </c>
      <c r="I83" s="43"/>
    </row>
    <row r="84" spans="2:9">
      <c r="B84" s="4"/>
      <c r="C84" s="1"/>
      <c r="D84" s="1"/>
      <c r="E84" s="1"/>
      <c r="F84" s="3" t="s">
        <v>174</v>
      </c>
      <c r="G84" s="11" t="s">
        <v>173</v>
      </c>
      <c r="H84" s="18">
        <v>130000</v>
      </c>
      <c r="I84" s="43"/>
    </row>
    <row r="85" spans="2:9">
      <c r="B85" s="4"/>
      <c r="C85" s="1"/>
      <c r="D85" s="1"/>
      <c r="E85" s="1"/>
      <c r="F85" s="3" t="s">
        <v>195</v>
      </c>
      <c r="G85" s="11" t="s">
        <v>180</v>
      </c>
      <c r="H85" s="18">
        <v>40000</v>
      </c>
      <c r="I85" s="43"/>
    </row>
    <row r="86" spans="2:9">
      <c r="B86" s="4"/>
      <c r="C86" s="1"/>
      <c r="D86" s="1"/>
      <c r="E86" s="1"/>
      <c r="F86" s="3" t="s">
        <v>195</v>
      </c>
      <c r="G86" s="11" t="s">
        <v>181</v>
      </c>
      <c r="H86" s="18">
        <v>21000</v>
      </c>
      <c r="I86" s="43"/>
    </row>
    <row r="87" spans="2:9">
      <c r="B87" s="4"/>
      <c r="C87" s="1"/>
      <c r="D87" s="1"/>
      <c r="E87" s="1"/>
      <c r="F87" s="3" t="s">
        <v>194</v>
      </c>
      <c r="G87" s="11" t="s">
        <v>182</v>
      </c>
      <c r="H87" s="18">
        <v>32000</v>
      </c>
      <c r="I87" s="43"/>
    </row>
    <row r="88" spans="2:9">
      <c r="B88" s="4"/>
      <c r="C88" s="1"/>
      <c r="D88" s="1"/>
      <c r="E88" s="1"/>
      <c r="F88" s="3" t="s">
        <v>194</v>
      </c>
      <c r="G88" s="11" t="s">
        <v>183</v>
      </c>
      <c r="H88" s="18">
        <v>20200</v>
      </c>
      <c r="I88" s="43"/>
    </row>
    <row r="89" spans="2:9">
      <c r="B89" s="4"/>
      <c r="C89" s="1"/>
      <c r="D89" s="1"/>
      <c r="E89" s="1"/>
      <c r="F89" s="3" t="s">
        <v>193</v>
      </c>
      <c r="G89" s="11" t="s">
        <v>184</v>
      </c>
      <c r="H89" s="18">
        <v>28000</v>
      </c>
      <c r="I89" s="43"/>
    </row>
    <row r="90" spans="2:9">
      <c r="B90" s="4"/>
      <c r="C90" s="1"/>
      <c r="D90" s="1"/>
      <c r="E90" s="1"/>
      <c r="F90" s="3" t="s">
        <v>192</v>
      </c>
      <c r="G90" s="11" t="s">
        <v>185</v>
      </c>
      <c r="H90" s="18">
        <v>24000</v>
      </c>
      <c r="I90" s="43"/>
    </row>
    <row r="91" spans="2:9">
      <c r="B91" s="4"/>
      <c r="C91" s="1"/>
      <c r="D91" s="1"/>
      <c r="E91" s="1"/>
      <c r="F91" s="3" t="s">
        <v>191</v>
      </c>
      <c r="G91" s="11" t="s">
        <v>186</v>
      </c>
      <c r="H91" s="18">
        <v>20000</v>
      </c>
      <c r="I91" s="43"/>
    </row>
    <row r="92" spans="2:9">
      <c r="B92" s="4"/>
      <c r="C92" s="1"/>
      <c r="D92" s="1"/>
      <c r="E92" s="1"/>
      <c r="F92" s="3" t="s">
        <v>190</v>
      </c>
      <c r="G92" s="11" t="s">
        <v>57</v>
      </c>
      <c r="H92" s="18">
        <v>21000</v>
      </c>
      <c r="I92" s="43"/>
    </row>
    <row r="93" spans="2:9">
      <c r="B93" s="4"/>
      <c r="C93" s="1"/>
      <c r="D93" s="1"/>
      <c r="E93" s="1"/>
      <c r="F93" s="3" t="s">
        <v>189</v>
      </c>
      <c r="G93" s="11" t="s">
        <v>151</v>
      </c>
      <c r="H93" s="18">
        <v>59000</v>
      </c>
      <c r="I93" s="43"/>
    </row>
    <row r="94" spans="2:9">
      <c r="B94" s="4"/>
      <c r="C94" s="1"/>
      <c r="D94" s="1"/>
      <c r="E94" s="1"/>
      <c r="F94" s="3" t="s">
        <v>188</v>
      </c>
      <c r="G94" s="11" t="s">
        <v>187</v>
      </c>
      <c r="H94" s="18">
        <v>20000</v>
      </c>
      <c r="I94" s="43"/>
    </row>
    <row r="95" spans="2:9">
      <c r="B95" s="4"/>
      <c r="C95" s="1"/>
      <c r="D95" s="1"/>
      <c r="E95" s="1"/>
      <c r="F95" s="3" t="s">
        <v>201</v>
      </c>
      <c r="G95" s="11" t="s">
        <v>57</v>
      </c>
      <c r="H95" s="18">
        <v>21000</v>
      </c>
      <c r="I95" s="43"/>
    </row>
    <row r="96" spans="2:9">
      <c r="B96" s="4"/>
      <c r="C96" s="1"/>
      <c r="D96" s="1"/>
      <c r="E96" s="1"/>
      <c r="F96" s="3" t="s">
        <v>200</v>
      </c>
      <c r="G96" s="11" t="s">
        <v>151</v>
      </c>
      <c r="H96" s="18">
        <v>33000</v>
      </c>
      <c r="I96" s="43"/>
    </row>
    <row r="97" spans="2:9">
      <c r="B97" s="4"/>
      <c r="C97" s="1"/>
      <c r="D97" s="1"/>
      <c r="E97" s="1"/>
      <c r="F97" s="3" t="s">
        <v>22</v>
      </c>
      <c r="G97" s="11" t="s">
        <v>57</v>
      </c>
      <c r="H97" s="18">
        <v>54000</v>
      </c>
      <c r="I97" s="43"/>
    </row>
    <row r="98" spans="2:9">
      <c r="B98" s="4"/>
      <c r="C98" s="1"/>
      <c r="D98" s="1"/>
      <c r="E98" s="1"/>
      <c r="F98" s="3" t="s">
        <v>199</v>
      </c>
      <c r="G98" s="11" t="s">
        <v>180</v>
      </c>
      <c r="H98" s="18">
        <v>24000</v>
      </c>
      <c r="I98" s="43"/>
    </row>
    <row r="99" spans="2:9">
      <c r="B99" s="4"/>
      <c r="C99" s="1"/>
      <c r="D99" s="1"/>
      <c r="E99" s="1"/>
      <c r="F99" s="3" t="s">
        <v>198</v>
      </c>
      <c r="G99" s="11" t="s">
        <v>57</v>
      </c>
      <c r="H99" s="18">
        <v>35000</v>
      </c>
      <c r="I99" s="43"/>
    </row>
    <row r="100" spans="2:9">
      <c r="B100" s="4"/>
      <c r="C100" s="1"/>
      <c r="D100" s="1"/>
      <c r="E100" s="1"/>
      <c r="F100" s="3" t="s">
        <v>197</v>
      </c>
      <c r="G100" s="11" t="s">
        <v>196</v>
      </c>
      <c r="H100" s="18">
        <v>49600</v>
      </c>
      <c r="I100" s="43"/>
    </row>
    <row r="101" spans="2:9">
      <c r="B101" s="4"/>
      <c r="C101" s="1"/>
      <c r="D101" s="1"/>
      <c r="E101" s="1"/>
      <c r="F101" s="3" t="s">
        <v>202</v>
      </c>
      <c r="G101" s="11" t="s">
        <v>149</v>
      </c>
      <c r="H101" s="18">
        <v>35500</v>
      </c>
      <c r="I101" s="43"/>
    </row>
    <row r="102" spans="2:9">
      <c r="B102" s="4"/>
      <c r="C102" s="1"/>
      <c r="D102" s="1"/>
      <c r="E102" s="1"/>
      <c r="F102" s="3" t="s">
        <v>208</v>
      </c>
      <c r="G102" s="11" t="s">
        <v>203</v>
      </c>
      <c r="H102" s="18">
        <v>36000</v>
      </c>
      <c r="I102" s="43"/>
    </row>
    <row r="103" spans="2:9">
      <c r="B103" s="4"/>
      <c r="C103" s="1"/>
      <c r="D103" s="1"/>
      <c r="E103" s="1"/>
      <c r="F103" s="3" t="s">
        <v>207</v>
      </c>
      <c r="G103" s="11" t="s">
        <v>204</v>
      </c>
      <c r="H103" s="18">
        <v>136000</v>
      </c>
      <c r="I103" s="43"/>
    </row>
    <row r="104" spans="2:9">
      <c r="B104" s="4"/>
      <c r="C104" s="1"/>
      <c r="D104" s="1"/>
      <c r="E104" s="1"/>
      <c r="F104" s="3" t="s">
        <v>6</v>
      </c>
      <c r="G104" s="11" t="s">
        <v>180</v>
      </c>
      <c r="H104" s="18">
        <v>278000</v>
      </c>
      <c r="I104" s="43"/>
    </row>
    <row r="105" spans="2:9">
      <c r="B105" s="4"/>
      <c r="C105" s="1"/>
      <c r="D105" s="1"/>
      <c r="E105" s="1"/>
      <c r="F105" s="3" t="s">
        <v>6</v>
      </c>
      <c r="G105" s="11" t="s">
        <v>67</v>
      </c>
      <c r="H105" s="18">
        <v>70500</v>
      </c>
      <c r="I105" s="43"/>
    </row>
    <row r="106" spans="2:9">
      <c r="B106" s="4"/>
      <c r="C106" s="1"/>
      <c r="D106" s="1"/>
      <c r="E106" s="1"/>
      <c r="F106" s="3" t="s">
        <v>206</v>
      </c>
      <c r="G106" s="11" t="s">
        <v>205</v>
      </c>
      <c r="H106" s="18">
        <v>90000</v>
      </c>
      <c r="I106" s="43"/>
    </row>
    <row r="107" spans="2:9">
      <c r="B107" s="4"/>
      <c r="C107" s="1"/>
      <c r="D107" s="1"/>
      <c r="E107" s="1"/>
      <c r="F107" s="3" t="s">
        <v>206</v>
      </c>
      <c r="G107" s="11" t="s">
        <v>70</v>
      </c>
      <c r="H107" s="18">
        <v>97000</v>
      </c>
      <c r="I107" s="43"/>
    </row>
    <row r="108" spans="2:9">
      <c r="B108" s="4"/>
      <c r="C108" s="1"/>
      <c r="D108" s="1"/>
      <c r="E108" s="1"/>
      <c r="F108" s="3" t="s">
        <v>206</v>
      </c>
      <c r="G108" s="11" t="s">
        <v>70</v>
      </c>
      <c r="H108" s="18">
        <v>50000</v>
      </c>
      <c r="I108" s="43"/>
    </row>
    <row r="109" spans="2:9">
      <c r="B109" s="4"/>
      <c r="C109" s="1"/>
      <c r="D109" s="1"/>
      <c r="E109" s="1"/>
      <c r="F109" s="3" t="s">
        <v>23</v>
      </c>
      <c r="G109" s="11" t="s">
        <v>209</v>
      </c>
      <c r="H109" s="18">
        <v>53000</v>
      </c>
      <c r="I109" s="43"/>
    </row>
    <row r="110" spans="2:9">
      <c r="B110" s="4"/>
      <c r="C110" s="1"/>
      <c r="D110" s="1"/>
      <c r="E110" s="1"/>
      <c r="F110" s="3" t="s">
        <v>215</v>
      </c>
      <c r="G110" s="11" t="s">
        <v>210</v>
      </c>
      <c r="H110" s="18">
        <v>24000</v>
      </c>
      <c r="I110" s="43"/>
    </row>
    <row r="111" spans="2:9">
      <c r="B111" s="4"/>
      <c r="C111" s="1"/>
      <c r="D111" s="1"/>
      <c r="E111" s="1"/>
      <c r="F111" s="3" t="s">
        <v>214</v>
      </c>
      <c r="G111" s="11" t="s">
        <v>180</v>
      </c>
      <c r="H111" s="18">
        <v>28000</v>
      </c>
      <c r="I111" s="43"/>
    </row>
    <row r="112" spans="2:9">
      <c r="B112" s="4"/>
      <c r="C112" s="1"/>
      <c r="D112" s="1"/>
      <c r="E112" s="1"/>
      <c r="F112" s="3" t="s">
        <v>214</v>
      </c>
      <c r="G112" s="11" t="s">
        <v>151</v>
      </c>
      <c r="H112" s="18">
        <v>31000</v>
      </c>
      <c r="I112" s="43"/>
    </row>
    <row r="113" spans="2:9">
      <c r="B113" s="4"/>
      <c r="C113" s="1"/>
      <c r="D113" s="1"/>
      <c r="E113" s="1"/>
      <c r="F113" s="3" t="s">
        <v>213</v>
      </c>
      <c r="G113" s="11" t="s">
        <v>59</v>
      </c>
      <c r="H113" s="18">
        <v>30000</v>
      </c>
      <c r="I113" s="43"/>
    </row>
    <row r="114" spans="2:9">
      <c r="B114" s="4"/>
      <c r="C114" s="1"/>
      <c r="D114" s="1"/>
      <c r="E114" s="1"/>
      <c r="F114" s="3" t="s">
        <v>212</v>
      </c>
      <c r="G114" s="11" t="s">
        <v>57</v>
      </c>
      <c r="H114" s="18">
        <v>27000</v>
      </c>
      <c r="I114" s="43"/>
    </row>
    <row r="115" spans="2:9">
      <c r="B115" s="4"/>
      <c r="C115" s="1"/>
      <c r="D115" s="1"/>
      <c r="E115" s="1"/>
      <c r="F115" s="3" t="s">
        <v>211</v>
      </c>
      <c r="G115" s="11" t="s">
        <v>196</v>
      </c>
      <c r="H115" s="18">
        <v>31500</v>
      </c>
      <c r="I115" s="43"/>
    </row>
    <row r="116" spans="2:9">
      <c r="B116" s="4"/>
      <c r="C116" s="1"/>
      <c r="D116" s="1"/>
      <c r="E116" s="1"/>
      <c r="F116" s="3" t="s">
        <v>108</v>
      </c>
      <c r="G116" s="11" t="s">
        <v>107</v>
      </c>
      <c r="H116" s="18">
        <v>21000</v>
      </c>
      <c r="I116" s="43"/>
    </row>
    <row r="117" spans="2:9">
      <c r="B117" s="4"/>
      <c r="C117" s="1"/>
      <c r="D117" s="1"/>
      <c r="E117" s="1"/>
      <c r="F117" s="3" t="s">
        <v>109</v>
      </c>
      <c r="G117" s="11" t="s">
        <v>106</v>
      </c>
      <c r="H117" s="18">
        <v>33000</v>
      </c>
      <c r="I117" s="43"/>
    </row>
    <row r="118" spans="2:9">
      <c r="B118" s="4"/>
      <c r="C118" s="1"/>
      <c r="D118" s="1"/>
      <c r="E118" s="1"/>
      <c r="F118" s="3" t="s">
        <v>110</v>
      </c>
      <c r="G118" s="11" t="s">
        <v>105</v>
      </c>
      <c r="H118" s="18">
        <v>24000</v>
      </c>
      <c r="I118" s="43"/>
    </row>
    <row r="119" spans="2:9">
      <c r="B119" s="4"/>
      <c r="C119" s="1"/>
      <c r="D119" s="1"/>
      <c r="E119" s="1"/>
      <c r="F119" s="3" t="s">
        <v>111</v>
      </c>
      <c r="G119" s="11" t="s">
        <v>57</v>
      </c>
      <c r="H119" s="18">
        <v>27000</v>
      </c>
      <c r="I119" s="43"/>
    </row>
    <row r="120" spans="2:9">
      <c r="B120" s="4"/>
      <c r="C120" s="1"/>
      <c r="D120" s="1"/>
      <c r="E120" s="1"/>
      <c r="F120" s="3" t="s">
        <v>112</v>
      </c>
      <c r="G120" s="11" t="s">
        <v>104</v>
      </c>
      <c r="H120" s="18">
        <v>49000</v>
      </c>
      <c r="I120" s="43"/>
    </row>
    <row r="121" spans="2:9">
      <c r="B121" s="4"/>
      <c r="C121" s="1"/>
      <c r="D121" s="1"/>
      <c r="E121" s="1"/>
      <c r="F121" s="3" t="s">
        <v>112</v>
      </c>
      <c r="G121" s="11" t="s">
        <v>57</v>
      </c>
      <c r="H121" s="18">
        <v>21000</v>
      </c>
      <c r="I121" s="43"/>
    </row>
    <row r="122" spans="2:9">
      <c r="B122" s="4"/>
      <c r="C122" s="1"/>
      <c r="D122" s="1"/>
      <c r="E122" s="1"/>
      <c r="F122" s="3" t="s">
        <v>113</v>
      </c>
      <c r="G122" s="11" t="s">
        <v>102</v>
      </c>
      <c r="H122" s="18">
        <v>28000</v>
      </c>
      <c r="I122" s="43"/>
    </row>
    <row r="123" spans="2:9">
      <c r="B123" s="4"/>
      <c r="C123" s="1"/>
      <c r="D123" s="1"/>
      <c r="E123" s="1"/>
      <c r="F123" s="3" t="s">
        <v>113</v>
      </c>
      <c r="G123" s="11" t="s">
        <v>103</v>
      </c>
      <c r="H123" s="18">
        <v>30000</v>
      </c>
      <c r="I123" s="43"/>
    </row>
    <row r="124" spans="2:9">
      <c r="B124" s="4"/>
      <c r="C124" s="1"/>
      <c r="D124" s="1"/>
      <c r="E124" s="1"/>
      <c r="F124" s="3" t="s">
        <v>114</v>
      </c>
      <c r="G124" s="11" t="s">
        <v>101</v>
      </c>
      <c r="H124" s="18">
        <v>118000</v>
      </c>
      <c r="I124" s="43"/>
    </row>
    <row r="125" spans="2:9">
      <c r="B125" s="4"/>
      <c r="C125" s="1"/>
      <c r="D125" s="1"/>
      <c r="E125" s="1"/>
      <c r="F125" s="3" t="s">
        <v>115</v>
      </c>
      <c r="G125" s="11" t="s">
        <v>100</v>
      </c>
      <c r="H125" s="18">
        <v>44000</v>
      </c>
      <c r="I125" s="43"/>
    </row>
    <row r="126" spans="2:9">
      <c r="B126" s="4"/>
      <c r="C126" s="1"/>
      <c r="D126" s="1"/>
      <c r="E126" s="1"/>
      <c r="F126" s="3" t="s">
        <v>116</v>
      </c>
      <c r="G126" s="11" t="s">
        <v>68</v>
      </c>
      <c r="H126" s="18">
        <v>32000</v>
      </c>
      <c r="I126" s="43"/>
    </row>
    <row r="127" spans="2:9">
      <c r="B127" s="4"/>
      <c r="C127" s="1"/>
      <c r="D127" s="1"/>
      <c r="E127" s="1"/>
      <c r="F127" s="3" t="s">
        <v>117</v>
      </c>
      <c r="G127" s="11" t="s">
        <v>59</v>
      </c>
      <c r="H127" s="18">
        <v>23000</v>
      </c>
      <c r="I127" s="43"/>
    </row>
    <row r="128" spans="2:9">
      <c r="B128" s="4"/>
      <c r="C128" s="1"/>
      <c r="D128" s="1"/>
      <c r="E128" s="1"/>
      <c r="F128" s="3" t="s">
        <v>117</v>
      </c>
      <c r="G128" s="11" t="s">
        <v>99</v>
      </c>
      <c r="H128" s="18">
        <v>18000</v>
      </c>
      <c r="I128" s="43"/>
    </row>
    <row r="129" spans="2:9">
      <c r="B129" s="4"/>
      <c r="C129" s="1"/>
      <c r="D129" s="1"/>
      <c r="E129" s="1"/>
      <c r="F129" s="3" t="s">
        <v>97</v>
      </c>
      <c r="G129" s="11" t="s">
        <v>92</v>
      </c>
      <c r="H129" s="18">
        <v>18000</v>
      </c>
      <c r="I129" s="43"/>
    </row>
    <row r="130" spans="2:9">
      <c r="B130" s="4"/>
      <c r="C130" s="1"/>
      <c r="D130" s="1"/>
      <c r="E130" s="1"/>
      <c r="F130" s="3" t="s">
        <v>97</v>
      </c>
      <c r="G130" s="11" t="s">
        <v>98</v>
      </c>
      <c r="H130" s="18">
        <v>20500</v>
      </c>
      <c r="I130" s="43"/>
    </row>
    <row r="131" spans="2:9">
      <c r="B131" s="4"/>
      <c r="C131" s="1"/>
      <c r="D131" s="1"/>
      <c r="E131" s="1"/>
      <c r="F131" s="3" t="s">
        <v>96</v>
      </c>
      <c r="G131" s="11" t="s">
        <v>57</v>
      </c>
      <c r="H131" s="18">
        <v>42000</v>
      </c>
      <c r="I131" s="43"/>
    </row>
    <row r="132" spans="2:9">
      <c r="B132" s="4"/>
      <c r="C132" s="1"/>
      <c r="D132" s="1"/>
      <c r="E132" s="1"/>
      <c r="F132" s="3" t="s">
        <v>95</v>
      </c>
      <c r="G132" s="11" t="s">
        <v>91</v>
      </c>
      <c r="H132" s="18">
        <v>27000</v>
      </c>
      <c r="I132" s="43"/>
    </row>
    <row r="133" spans="2:9">
      <c r="B133" s="4"/>
      <c r="C133" s="1"/>
      <c r="D133" s="1"/>
      <c r="E133" s="1"/>
      <c r="F133" s="3" t="s">
        <v>94</v>
      </c>
      <c r="G133" s="11" t="s">
        <v>68</v>
      </c>
      <c r="H133" s="18">
        <v>48000</v>
      </c>
      <c r="I133" s="43"/>
    </row>
    <row r="134" spans="2:9">
      <c r="B134" s="4"/>
      <c r="C134" s="1"/>
      <c r="D134" s="1"/>
      <c r="E134" s="1"/>
      <c r="F134" s="3" t="s">
        <v>93</v>
      </c>
      <c r="G134" s="11" t="s">
        <v>57</v>
      </c>
      <c r="H134" s="18">
        <v>23000</v>
      </c>
      <c r="I134" s="43"/>
    </row>
    <row r="135" spans="2:9">
      <c r="B135" s="4"/>
      <c r="C135" s="1"/>
      <c r="D135" s="1"/>
      <c r="E135" s="1"/>
      <c r="F135" s="3" t="s">
        <v>93</v>
      </c>
      <c r="G135" s="11" t="s">
        <v>59</v>
      </c>
      <c r="H135" s="18">
        <v>18000</v>
      </c>
      <c r="I135" s="43"/>
    </row>
    <row r="136" spans="2:9">
      <c r="B136" s="4"/>
      <c r="C136" s="1"/>
      <c r="D136" s="1"/>
      <c r="E136" s="1"/>
      <c r="F136" s="3" t="s">
        <v>90</v>
      </c>
      <c r="G136" s="11" t="s">
        <v>57</v>
      </c>
      <c r="H136" s="18">
        <v>34000</v>
      </c>
      <c r="I136" s="43"/>
    </row>
    <row r="137" spans="2:9">
      <c r="B137" s="4"/>
      <c r="C137" s="1"/>
      <c r="D137" s="1"/>
      <c r="E137" s="1"/>
      <c r="F137" s="3" t="s">
        <v>89</v>
      </c>
      <c r="G137" s="11" t="s">
        <v>87</v>
      </c>
      <c r="H137" s="18">
        <v>30000</v>
      </c>
      <c r="I137" s="43"/>
    </row>
    <row r="138" spans="2:9">
      <c r="B138" s="4"/>
      <c r="C138" s="1"/>
      <c r="D138" s="1"/>
      <c r="E138" s="1"/>
      <c r="F138" s="3" t="s">
        <v>88</v>
      </c>
      <c r="G138" s="11" t="s">
        <v>86</v>
      </c>
      <c r="H138" s="18">
        <v>72000</v>
      </c>
      <c r="I138" s="43"/>
    </row>
    <row r="139" spans="2:9">
      <c r="B139" s="4"/>
      <c r="C139" s="1"/>
      <c r="D139" s="1"/>
      <c r="E139" s="1"/>
      <c r="F139" s="3" t="s">
        <v>72</v>
      </c>
      <c r="G139" s="11" t="s">
        <v>57</v>
      </c>
      <c r="H139" s="18">
        <v>20000</v>
      </c>
      <c r="I139" s="43"/>
    </row>
    <row r="140" spans="2:9">
      <c r="B140" s="4"/>
      <c r="C140" s="1"/>
      <c r="D140" s="1"/>
      <c r="E140" s="1"/>
      <c r="F140" s="3" t="s">
        <v>72</v>
      </c>
      <c r="G140" s="11" t="s">
        <v>57</v>
      </c>
      <c r="H140" s="18">
        <v>29000</v>
      </c>
      <c r="I140" s="43"/>
    </row>
    <row r="141" spans="2:9">
      <c r="B141" s="4"/>
      <c r="C141" s="1"/>
      <c r="D141" s="1"/>
      <c r="E141" s="1"/>
      <c r="F141" s="3" t="s">
        <v>71</v>
      </c>
      <c r="G141" s="11" t="s">
        <v>70</v>
      </c>
      <c r="H141" s="18">
        <v>166000</v>
      </c>
      <c r="I141" s="43"/>
    </row>
    <row r="142" spans="2:9">
      <c r="B142" s="4"/>
      <c r="C142" s="1"/>
      <c r="D142" s="1"/>
      <c r="E142" s="1"/>
      <c r="F142" s="3" t="s">
        <v>77</v>
      </c>
      <c r="G142" s="11" t="s">
        <v>57</v>
      </c>
      <c r="H142" s="18">
        <v>29000</v>
      </c>
      <c r="I142" s="43"/>
    </row>
    <row r="143" spans="2:9">
      <c r="B143" s="4"/>
      <c r="C143" s="1"/>
      <c r="D143" s="1"/>
      <c r="E143" s="1"/>
      <c r="F143" s="3" t="s">
        <v>69</v>
      </c>
      <c r="G143" s="11" t="s">
        <v>68</v>
      </c>
      <c r="H143" s="18">
        <v>17000</v>
      </c>
      <c r="I143" s="43"/>
    </row>
    <row r="144" spans="2:9">
      <c r="B144" s="4"/>
      <c r="C144" s="1"/>
      <c r="D144" s="1"/>
      <c r="E144" s="1"/>
      <c r="F144" s="3" t="s">
        <v>73</v>
      </c>
      <c r="G144" s="11" t="s">
        <v>57</v>
      </c>
      <c r="H144" s="18">
        <v>30000</v>
      </c>
      <c r="I144" s="43"/>
    </row>
    <row r="145" spans="2:9">
      <c r="B145" s="4"/>
      <c r="C145" s="1"/>
      <c r="D145" s="1"/>
      <c r="E145" s="1"/>
      <c r="F145" s="3" t="s">
        <v>74</v>
      </c>
      <c r="G145" s="11" t="s">
        <v>57</v>
      </c>
      <c r="H145" s="18">
        <v>17000</v>
      </c>
      <c r="I145" s="43"/>
    </row>
    <row r="146" spans="2:9">
      <c r="B146" s="4"/>
      <c r="C146" s="1"/>
      <c r="D146" s="1"/>
      <c r="E146" s="1"/>
      <c r="F146" s="3" t="s">
        <v>75</v>
      </c>
      <c r="G146" s="11" t="s">
        <v>59</v>
      </c>
      <c r="H146" s="18">
        <v>74000</v>
      </c>
      <c r="I146" s="43"/>
    </row>
    <row r="147" spans="2:9">
      <c r="B147" s="4"/>
      <c r="C147" s="1"/>
      <c r="D147" s="1"/>
      <c r="E147" s="1"/>
      <c r="F147" s="3" t="s">
        <v>75</v>
      </c>
      <c r="G147" s="11" t="s">
        <v>57</v>
      </c>
      <c r="H147" s="18">
        <v>42000</v>
      </c>
      <c r="I147" s="43"/>
    </row>
    <row r="148" spans="2:9">
      <c r="B148" s="4"/>
      <c r="C148" s="1"/>
      <c r="D148" s="1"/>
      <c r="E148" s="1"/>
      <c r="F148" s="3" t="s">
        <v>75</v>
      </c>
      <c r="G148" s="11" t="s">
        <v>68</v>
      </c>
      <c r="H148" s="18">
        <v>24000</v>
      </c>
      <c r="I148" s="43"/>
    </row>
    <row r="149" spans="2:9">
      <c r="B149" s="4"/>
      <c r="C149" s="1"/>
      <c r="D149" s="1"/>
      <c r="E149" s="1"/>
      <c r="F149" s="3" t="s">
        <v>76</v>
      </c>
      <c r="G149" s="11" t="s">
        <v>68</v>
      </c>
      <c r="H149" s="18">
        <v>90000</v>
      </c>
      <c r="I149" s="43"/>
    </row>
    <row r="150" spans="2:9">
      <c r="B150" s="4"/>
      <c r="C150" s="1"/>
      <c r="D150" s="1"/>
      <c r="E150" s="1"/>
      <c r="F150" s="3" t="s">
        <v>76</v>
      </c>
      <c r="G150" s="19" t="s">
        <v>180</v>
      </c>
      <c r="H150" s="18">
        <v>16000</v>
      </c>
      <c r="I150" s="43"/>
    </row>
    <row r="151" spans="2:9">
      <c r="B151" s="4"/>
      <c r="C151" s="1"/>
      <c r="D151" s="1"/>
      <c r="E151" s="1"/>
      <c r="F151" s="3" t="s">
        <v>76</v>
      </c>
      <c r="G151" s="19" t="s">
        <v>180</v>
      </c>
      <c r="H151" s="18">
        <v>20000</v>
      </c>
      <c r="I151" s="43"/>
    </row>
    <row r="152" spans="2:9">
      <c r="B152" s="4"/>
      <c r="C152" s="1"/>
      <c r="D152" s="1"/>
      <c r="E152" s="1"/>
      <c r="F152" s="3" t="s">
        <v>76</v>
      </c>
      <c r="G152" s="19" t="s">
        <v>57</v>
      </c>
      <c r="H152" s="18">
        <v>27000</v>
      </c>
      <c r="I152" s="43"/>
    </row>
    <row r="153" spans="2:9">
      <c r="B153" s="4"/>
      <c r="C153" s="1"/>
      <c r="D153" s="1"/>
      <c r="E153" s="1"/>
      <c r="F153" s="3" t="s">
        <v>216</v>
      </c>
      <c r="G153" s="19" t="s">
        <v>57</v>
      </c>
      <c r="H153" s="18">
        <v>57000</v>
      </c>
      <c r="I153" s="43"/>
    </row>
    <row r="154" spans="2:9">
      <c r="B154" s="4"/>
      <c r="C154" s="1"/>
      <c r="D154" s="1"/>
      <c r="E154" s="1"/>
      <c r="F154" s="3" t="s">
        <v>7</v>
      </c>
      <c r="G154" s="11" t="s">
        <v>57</v>
      </c>
      <c r="H154" s="18">
        <v>17000</v>
      </c>
      <c r="I154" s="43"/>
    </row>
    <row r="155" spans="2:9">
      <c r="B155" s="4"/>
      <c r="C155" s="1"/>
      <c r="D155" s="1"/>
      <c r="E155" s="1"/>
      <c r="F155" s="3" t="s">
        <v>7</v>
      </c>
      <c r="G155" s="11" t="s">
        <v>59</v>
      </c>
      <c r="H155" s="18">
        <v>27000</v>
      </c>
      <c r="I155" s="43"/>
    </row>
    <row r="156" spans="2:9">
      <c r="B156" s="4"/>
      <c r="C156" s="1"/>
      <c r="D156" s="1"/>
      <c r="E156" s="1"/>
      <c r="F156" s="3" t="s">
        <v>228</v>
      </c>
      <c r="G156" s="19" t="s">
        <v>128</v>
      </c>
      <c r="H156" s="18">
        <v>56000</v>
      </c>
      <c r="I156" s="43"/>
    </row>
    <row r="157" spans="2:9">
      <c r="B157" s="4"/>
      <c r="C157" s="1"/>
      <c r="D157" s="1"/>
      <c r="E157" s="1"/>
      <c r="F157" s="3" t="s">
        <v>227</v>
      </c>
      <c r="G157" s="19" t="s">
        <v>180</v>
      </c>
      <c r="H157" s="18">
        <v>24000</v>
      </c>
      <c r="I157" s="43"/>
    </row>
    <row r="158" spans="2:9">
      <c r="B158" s="4"/>
      <c r="C158" s="1"/>
      <c r="D158" s="1"/>
      <c r="E158" s="1"/>
      <c r="F158" s="3" t="s">
        <v>227</v>
      </c>
      <c r="G158" s="19" t="s">
        <v>57</v>
      </c>
      <c r="H158" s="18">
        <v>17000</v>
      </c>
      <c r="I158" s="43"/>
    </row>
    <row r="159" spans="2:9">
      <c r="B159" s="4"/>
      <c r="C159" s="1"/>
      <c r="D159" s="1"/>
      <c r="E159" s="1"/>
      <c r="F159" s="3" t="s">
        <v>226</v>
      </c>
      <c r="G159" s="19" t="s">
        <v>59</v>
      </c>
      <c r="H159" s="18">
        <v>21000</v>
      </c>
      <c r="I159" s="43"/>
    </row>
    <row r="160" spans="2:9">
      <c r="B160" s="4"/>
      <c r="C160" s="1"/>
      <c r="D160" s="1"/>
      <c r="E160" s="1"/>
      <c r="F160" s="3" t="s">
        <v>225</v>
      </c>
      <c r="G160" s="19" t="s">
        <v>57</v>
      </c>
      <c r="H160" s="18">
        <v>18000</v>
      </c>
      <c r="I160" s="43"/>
    </row>
    <row r="161" spans="2:9">
      <c r="B161" s="4"/>
      <c r="C161" s="1"/>
      <c r="D161" s="1"/>
      <c r="E161" s="1"/>
      <c r="F161" s="3" t="s">
        <v>224</v>
      </c>
      <c r="G161" s="19" t="s">
        <v>217</v>
      </c>
      <c r="H161" s="18">
        <v>16000</v>
      </c>
      <c r="I161" s="43"/>
    </row>
    <row r="162" spans="2:9">
      <c r="B162" s="4"/>
      <c r="C162" s="1"/>
      <c r="D162" s="1"/>
      <c r="E162" s="1"/>
      <c r="F162" s="3" t="s">
        <v>224</v>
      </c>
      <c r="G162" s="19" t="s">
        <v>218</v>
      </c>
      <c r="H162" s="18">
        <v>145000</v>
      </c>
      <c r="I162" s="43"/>
    </row>
    <row r="163" spans="2:9">
      <c r="B163" s="4"/>
      <c r="C163" s="1"/>
      <c r="D163" s="1"/>
      <c r="E163" s="1"/>
      <c r="F163" s="3" t="s">
        <v>223</v>
      </c>
      <c r="G163" s="19" t="s">
        <v>180</v>
      </c>
      <c r="H163" s="18">
        <v>32000</v>
      </c>
      <c r="I163" s="43"/>
    </row>
    <row r="164" spans="2:9">
      <c r="B164" s="4"/>
      <c r="C164" s="1"/>
      <c r="D164" s="1"/>
      <c r="E164" s="1"/>
      <c r="F164" s="3" t="s">
        <v>223</v>
      </c>
      <c r="G164" s="19" t="s">
        <v>57</v>
      </c>
      <c r="H164" s="18">
        <v>17000</v>
      </c>
      <c r="I164" s="43"/>
    </row>
    <row r="165" spans="2:9">
      <c r="B165" s="4"/>
      <c r="C165" s="1"/>
      <c r="D165" s="1"/>
      <c r="E165" s="1"/>
      <c r="F165" s="3" t="s">
        <v>222</v>
      </c>
      <c r="G165" s="19" t="s">
        <v>219</v>
      </c>
      <c r="H165" s="18">
        <v>47600</v>
      </c>
      <c r="I165" s="43"/>
    </row>
    <row r="166" spans="2:9">
      <c r="B166" s="4"/>
      <c r="C166" s="1"/>
      <c r="D166" s="1"/>
      <c r="E166" s="1"/>
      <c r="F166" s="3" t="s">
        <v>51</v>
      </c>
      <c r="G166" s="19" t="s">
        <v>59</v>
      </c>
      <c r="H166" s="18">
        <v>182000</v>
      </c>
      <c r="I166" s="43"/>
    </row>
    <row r="167" spans="2:9">
      <c r="B167" s="4"/>
      <c r="C167" s="1"/>
      <c r="D167" s="1"/>
      <c r="E167" s="1"/>
      <c r="F167" s="3" t="s">
        <v>51</v>
      </c>
      <c r="G167" s="19" t="s">
        <v>67</v>
      </c>
      <c r="H167" s="18">
        <v>24500</v>
      </c>
      <c r="I167" s="43"/>
    </row>
    <row r="168" spans="2:9">
      <c r="B168" s="4"/>
      <c r="C168" s="1"/>
      <c r="D168" s="1"/>
      <c r="E168" s="1"/>
      <c r="F168" s="3" t="s">
        <v>221</v>
      </c>
      <c r="G168" s="19" t="s">
        <v>57</v>
      </c>
      <c r="H168" s="18">
        <v>43000</v>
      </c>
      <c r="I168" s="43"/>
    </row>
    <row r="169" spans="2:9">
      <c r="B169" s="4"/>
      <c r="C169" s="1"/>
      <c r="D169" s="1"/>
      <c r="E169" s="1"/>
      <c r="F169" s="3" t="s">
        <v>220</v>
      </c>
      <c r="G169" s="19" t="s">
        <v>59</v>
      </c>
      <c r="H169" s="18">
        <v>24000</v>
      </c>
      <c r="I169" s="43"/>
    </row>
    <row r="170" spans="2:9">
      <c r="B170" s="4"/>
      <c r="C170" s="1"/>
      <c r="D170" s="1"/>
      <c r="E170" s="1"/>
      <c r="F170" s="3" t="s">
        <v>232</v>
      </c>
      <c r="G170" s="19" t="s">
        <v>57</v>
      </c>
      <c r="H170" s="18">
        <v>45000</v>
      </c>
      <c r="I170" s="43"/>
    </row>
    <row r="171" spans="2:9">
      <c r="B171" s="4"/>
      <c r="C171" s="1"/>
      <c r="D171" s="1"/>
      <c r="E171" s="1"/>
      <c r="F171" s="3" t="s">
        <v>85</v>
      </c>
      <c r="G171" s="11" t="s">
        <v>57</v>
      </c>
      <c r="H171" s="18">
        <v>30000</v>
      </c>
      <c r="I171" s="43"/>
    </row>
    <row r="172" spans="2:9">
      <c r="B172" s="4"/>
      <c r="C172" s="1"/>
      <c r="D172" s="1"/>
      <c r="E172" s="1"/>
      <c r="F172" s="3" t="s">
        <v>85</v>
      </c>
      <c r="G172" s="19" t="s">
        <v>59</v>
      </c>
      <c r="H172" s="18">
        <v>20000</v>
      </c>
      <c r="I172" s="43"/>
    </row>
    <row r="173" spans="2:9">
      <c r="B173" s="4"/>
      <c r="C173" s="1"/>
      <c r="D173" s="1"/>
      <c r="E173" s="1"/>
      <c r="F173" s="3" t="s">
        <v>231</v>
      </c>
      <c r="G173" s="19" t="s">
        <v>151</v>
      </c>
      <c r="H173" s="18">
        <v>31000</v>
      </c>
      <c r="I173" s="43"/>
    </row>
    <row r="174" spans="2:9">
      <c r="B174" s="4"/>
      <c r="C174" s="1"/>
      <c r="D174" s="1"/>
      <c r="E174" s="1"/>
      <c r="F174" s="3" t="s">
        <v>84</v>
      </c>
      <c r="G174" s="11" t="s">
        <v>59</v>
      </c>
      <c r="H174" s="18">
        <v>21000</v>
      </c>
      <c r="I174" s="43"/>
    </row>
    <row r="175" spans="2:9">
      <c r="B175" s="4"/>
      <c r="C175" s="1"/>
      <c r="D175" s="1"/>
      <c r="E175" s="1"/>
      <c r="F175" s="3" t="s">
        <v>83</v>
      </c>
      <c r="G175" s="11" t="s">
        <v>57</v>
      </c>
      <c r="H175" s="18">
        <v>21000</v>
      </c>
      <c r="I175" s="43"/>
    </row>
    <row r="176" spans="2:9">
      <c r="B176" s="4"/>
      <c r="C176" s="1"/>
      <c r="D176" s="1"/>
      <c r="E176" s="1"/>
      <c r="F176" s="3" t="s">
        <v>230</v>
      </c>
      <c r="G176" s="19" t="s">
        <v>57</v>
      </c>
      <c r="H176" s="18">
        <v>30000</v>
      </c>
      <c r="I176" s="43"/>
    </row>
    <row r="177" spans="2:9">
      <c r="B177" s="4"/>
      <c r="C177" s="1"/>
      <c r="D177" s="1"/>
      <c r="E177" s="1"/>
      <c r="F177" s="3" t="s">
        <v>82</v>
      </c>
      <c r="G177" s="11" t="s">
        <v>57</v>
      </c>
      <c r="H177" s="18">
        <v>37000</v>
      </c>
      <c r="I177" s="43"/>
    </row>
    <row r="178" spans="2:9">
      <c r="B178" s="4"/>
      <c r="C178" s="1"/>
      <c r="D178" s="1"/>
      <c r="E178" s="1"/>
      <c r="F178" s="3" t="s">
        <v>81</v>
      </c>
      <c r="G178" s="11" t="s">
        <v>57</v>
      </c>
      <c r="H178" s="18">
        <v>45000</v>
      </c>
      <c r="I178" s="43"/>
    </row>
    <row r="179" spans="2:9">
      <c r="B179" s="4"/>
      <c r="C179" s="1"/>
      <c r="D179" s="1"/>
      <c r="E179" s="1"/>
      <c r="F179" s="3" t="s">
        <v>81</v>
      </c>
      <c r="G179" s="19" t="s">
        <v>57</v>
      </c>
      <c r="H179" s="18">
        <v>26000</v>
      </c>
      <c r="I179" s="43"/>
    </row>
    <row r="180" spans="2:9">
      <c r="B180" s="4"/>
      <c r="C180" s="1"/>
      <c r="D180" s="1"/>
      <c r="E180" s="1"/>
      <c r="F180" s="3" t="s">
        <v>80</v>
      </c>
      <c r="G180" s="11" t="s">
        <v>67</v>
      </c>
      <c r="H180" s="18">
        <v>18000</v>
      </c>
      <c r="I180" s="43"/>
    </row>
    <row r="181" spans="2:9">
      <c r="B181" s="4"/>
      <c r="C181" s="1"/>
      <c r="D181" s="1"/>
      <c r="E181" s="1"/>
      <c r="F181" s="3" t="s">
        <v>80</v>
      </c>
      <c r="G181" s="11" t="s">
        <v>57</v>
      </c>
      <c r="H181" s="18">
        <v>32000</v>
      </c>
      <c r="I181" s="43"/>
    </row>
    <row r="182" spans="2:9">
      <c r="B182" s="4"/>
      <c r="C182" s="1"/>
      <c r="D182" s="1"/>
      <c r="E182" s="1"/>
      <c r="F182" s="3" t="s">
        <v>79</v>
      </c>
      <c r="G182" s="11" t="s">
        <v>58</v>
      </c>
      <c r="H182" s="18">
        <v>18000</v>
      </c>
      <c r="I182" s="43"/>
    </row>
    <row r="183" spans="2:9">
      <c r="B183" s="4"/>
      <c r="C183" s="1"/>
      <c r="D183" s="1"/>
      <c r="E183" s="1"/>
      <c r="F183" s="3" t="s">
        <v>78</v>
      </c>
      <c r="G183" s="11" t="s">
        <v>57</v>
      </c>
      <c r="H183" s="18">
        <v>73000</v>
      </c>
      <c r="I183" s="43"/>
    </row>
    <row r="184" spans="2:9">
      <c r="B184" s="4"/>
      <c r="C184" s="1"/>
      <c r="D184" s="1"/>
      <c r="E184" s="1"/>
      <c r="F184" s="3" t="s">
        <v>78</v>
      </c>
      <c r="G184" s="11" t="s">
        <v>57</v>
      </c>
      <c r="H184" s="18">
        <v>21000</v>
      </c>
      <c r="I184" s="43"/>
    </row>
    <row r="185" spans="2:9">
      <c r="B185" s="4"/>
      <c r="C185" s="1"/>
      <c r="D185" s="1"/>
      <c r="E185" s="1"/>
      <c r="F185" s="3" t="s">
        <v>229</v>
      </c>
      <c r="G185" s="19" t="s">
        <v>59</v>
      </c>
      <c r="H185" s="18">
        <v>23000</v>
      </c>
      <c r="I185" s="43"/>
    </row>
    <row r="186" spans="2:9">
      <c r="B186" s="4"/>
      <c r="C186" s="1"/>
      <c r="D186" s="1"/>
      <c r="E186" s="1"/>
      <c r="F186" s="3" t="s">
        <v>66</v>
      </c>
      <c r="G186" s="19" t="s">
        <v>61</v>
      </c>
      <c r="H186" s="18">
        <v>40000</v>
      </c>
      <c r="I186" s="43"/>
    </row>
    <row r="187" spans="2:9">
      <c r="B187" s="4"/>
      <c r="C187" s="1"/>
      <c r="D187" s="1"/>
      <c r="E187" s="1"/>
      <c r="F187" s="3" t="s">
        <v>65</v>
      </c>
      <c r="G187" s="11" t="s">
        <v>60</v>
      </c>
      <c r="H187" s="18">
        <v>58500</v>
      </c>
      <c r="I187" s="43"/>
    </row>
    <row r="188" spans="2:9">
      <c r="B188" s="4"/>
      <c r="C188" s="1"/>
      <c r="D188" s="1"/>
      <c r="E188" s="1"/>
      <c r="F188" s="3" t="s">
        <v>64</v>
      </c>
      <c r="G188" s="11" t="s">
        <v>60</v>
      </c>
      <c r="H188" s="18">
        <v>31000</v>
      </c>
      <c r="I188" s="43"/>
    </row>
    <row r="189" spans="2:9">
      <c r="B189" s="4"/>
      <c r="C189" s="1"/>
      <c r="D189" s="1"/>
      <c r="E189" s="1"/>
      <c r="F189" s="3" t="s">
        <v>64</v>
      </c>
      <c r="G189" s="11" t="s">
        <v>59</v>
      </c>
      <c r="H189" s="18">
        <v>28000</v>
      </c>
      <c r="I189" s="43"/>
    </row>
    <row r="190" spans="2:9">
      <c r="B190" s="4"/>
      <c r="C190" s="1"/>
      <c r="D190" s="1"/>
      <c r="E190" s="1"/>
      <c r="F190" s="3" t="s">
        <v>63</v>
      </c>
      <c r="G190" s="11" t="s">
        <v>57</v>
      </c>
      <c r="H190" s="18">
        <v>26000</v>
      </c>
      <c r="I190" s="43"/>
    </row>
    <row r="191" spans="2:9">
      <c r="B191" s="4"/>
      <c r="C191" s="1"/>
      <c r="D191" s="1"/>
      <c r="E191" s="1"/>
      <c r="F191" s="3" t="s">
        <v>62</v>
      </c>
      <c r="G191" s="11" t="s">
        <v>58</v>
      </c>
      <c r="H191" s="18">
        <v>84000</v>
      </c>
      <c r="I191" s="43"/>
    </row>
    <row r="192" spans="2:9">
      <c r="B192" s="4"/>
      <c r="C192" s="1"/>
      <c r="D192" s="1"/>
      <c r="E192" s="1"/>
      <c r="F192" s="3" t="s">
        <v>8</v>
      </c>
      <c r="G192" s="13" t="s">
        <v>57</v>
      </c>
      <c r="H192" s="20">
        <v>34000</v>
      </c>
      <c r="I192" s="44"/>
    </row>
    <row r="193" spans="2:9">
      <c r="B193" s="4"/>
      <c r="C193" s="1"/>
      <c r="D193" s="1"/>
      <c r="E193" s="1"/>
      <c r="F193" s="5"/>
      <c r="G193" s="27" t="s">
        <v>233</v>
      </c>
      <c r="H193" s="26">
        <f>SUM(H194:H232)</f>
        <v>547400</v>
      </c>
      <c r="I193" s="6"/>
    </row>
    <row r="194" spans="2:9">
      <c r="B194" s="4"/>
      <c r="C194" s="1"/>
      <c r="D194" s="1"/>
      <c r="E194" s="1"/>
      <c r="F194" s="3" t="s">
        <v>240</v>
      </c>
      <c r="G194" s="19" t="s">
        <v>235</v>
      </c>
      <c r="H194" s="18">
        <v>5200</v>
      </c>
      <c r="I194" s="41" t="s">
        <v>278</v>
      </c>
    </row>
    <row r="195" spans="2:9">
      <c r="B195" s="4"/>
      <c r="C195" s="1"/>
      <c r="D195" s="1"/>
      <c r="E195" s="1"/>
      <c r="F195" s="3" t="s">
        <v>240</v>
      </c>
      <c r="G195" s="19" t="s">
        <v>236</v>
      </c>
      <c r="H195" s="18">
        <v>41900</v>
      </c>
      <c r="I195" s="42"/>
    </row>
    <row r="196" spans="2:9">
      <c r="B196" s="4"/>
      <c r="C196" s="1"/>
      <c r="D196" s="1"/>
      <c r="E196" s="1"/>
      <c r="F196" s="3" t="s">
        <v>240</v>
      </c>
      <c r="G196" s="19" t="s">
        <v>236</v>
      </c>
      <c r="H196" s="18">
        <v>41900</v>
      </c>
      <c r="I196" s="42"/>
    </row>
    <row r="197" spans="2:9">
      <c r="B197" s="4"/>
      <c r="C197" s="1"/>
      <c r="D197" s="1"/>
      <c r="E197" s="1"/>
      <c r="F197" s="3" t="s">
        <v>240</v>
      </c>
      <c r="G197" s="19" t="s">
        <v>237</v>
      </c>
      <c r="H197" s="18">
        <v>25000</v>
      </c>
      <c r="I197" s="42"/>
    </row>
    <row r="198" spans="2:9">
      <c r="B198" s="4"/>
      <c r="C198" s="1"/>
      <c r="D198" s="1"/>
      <c r="E198" s="1"/>
      <c r="F198" s="3" t="s">
        <v>240</v>
      </c>
      <c r="G198" s="19" t="s">
        <v>238</v>
      </c>
      <c r="H198" s="18">
        <v>29000</v>
      </c>
      <c r="I198" s="42"/>
    </row>
    <row r="199" spans="2:9">
      <c r="B199" s="4"/>
      <c r="C199" s="1"/>
      <c r="D199" s="1"/>
      <c r="E199" s="1"/>
      <c r="F199" s="3" t="s">
        <v>240</v>
      </c>
      <c r="G199" s="19" t="s">
        <v>239</v>
      </c>
      <c r="H199" s="18">
        <v>9000</v>
      </c>
      <c r="I199" s="42"/>
    </row>
    <row r="200" spans="2:9">
      <c r="B200" s="4"/>
      <c r="C200" s="1"/>
      <c r="D200" s="1"/>
      <c r="E200" s="1"/>
      <c r="F200" s="3" t="s">
        <v>242</v>
      </c>
      <c r="G200" s="19" t="s">
        <v>239</v>
      </c>
      <c r="H200" s="18">
        <v>5000</v>
      </c>
      <c r="I200" s="43"/>
    </row>
    <row r="201" spans="2:9">
      <c r="B201" s="4"/>
      <c r="C201" s="1"/>
      <c r="D201" s="1"/>
      <c r="E201" s="1"/>
      <c r="F201" s="3" t="s">
        <v>242</v>
      </c>
      <c r="G201" s="19" t="s">
        <v>235</v>
      </c>
      <c r="H201" s="18">
        <v>3200</v>
      </c>
      <c r="I201" s="43"/>
    </row>
    <row r="202" spans="2:9">
      <c r="B202" s="4"/>
      <c r="C202" s="1"/>
      <c r="D202" s="1"/>
      <c r="E202" s="1"/>
      <c r="F202" s="3" t="s">
        <v>242</v>
      </c>
      <c r="G202" s="19" t="s">
        <v>241</v>
      </c>
      <c r="H202" s="18">
        <v>2000</v>
      </c>
      <c r="I202" s="43"/>
    </row>
    <row r="203" spans="2:9">
      <c r="B203" s="4"/>
      <c r="C203" s="1"/>
      <c r="D203" s="1"/>
      <c r="E203" s="1"/>
      <c r="F203" s="3" t="s">
        <v>242</v>
      </c>
      <c r="G203" s="19" t="s">
        <v>235</v>
      </c>
      <c r="H203" s="18">
        <v>4000</v>
      </c>
      <c r="I203" s="43"/>
    </row>
    <row r="204" spans="2:9">
      <c r="B204" s="4"/>
      <c r="C204" s="1"/>
      <c r="D204" s="1"/>
      <c r="E204" s="1"/>
      <c r="F204" s="3" t="s">
        <v>243</v>
      </c>
      <c r="G204" s="19" t="s">
        <v>236</v>
      </c>
      <c r="H204" s="18">
        <v>30400</v>
      </c>
      <c r="I204" s="43"/>
    </row>
    <row r="205" spans="2:9">
      <c r="B205" s="4"/>
      <c r="C205" s="1"/>
      <c r="D205" s="1"/>
      <c r="E205" s="1"/>
      <c r="F205" s="3" t="s">
        <v>243</v>
      </c>
      <c r="G205" s="19" t="s">
        <v>236</v>
      </c>
      <c r="H205" s="18">
        <v>30400</v>
      </c>
      <c r="I205" s="43"/>
    </row>
    <row r="206" spans="2:9">
      <c r="B206" s="4"/>
      <c r="C206" s="1"/>
      <c r="D206" s="1"/>
      <c r="E206" s="1"/>
      <c r="F206" s="3" t="s">
        <v>243</v>
      </c>
      <c r="G206" s="19" t="s">
        <v>239</v>
      </c>
      <c r="H206" s="18">
        <v>5400</v>
      </c>
      <c r="I206" s="43"/>
    </row>
    <row r="207" spans="2:9">
      <c r="B207" s="4"/>
      <c r="C207" s="1"/>
      <c r="D207" s="1"/>
      <c r="E207" s="1"/>
      <c r="F207" s="3" t="s">
        <v>243</v>
      </c>
      <c r="G207" s="19" t="s">
        <v>239</v>
      </c>
      <c r="H207" s="18">
        <v>3900</v>
      </c>
      <c r="I207" s="44"/>
    </row>
    <row r="208" spans="2:9">
      <c r="B208" s="4"/>
      <c r="C208" s="1"/>
      <c r="D208" s="1"/>
      <c r="E208" s="1"/>
      <c r="F208" s="3" t="s">
        <v>244</v>
      </c>
      <c r="G208" s="19" t="s">
        <v>235</v>
      </c>
      <c r="H208" s="18">
        <v>3000</v>
      </c>
      <c r="I208" s="41" t="s">
        <v>278</v>
      </c>
    </row>
    <row r="209" spans="2:9">
      <c r="B209" s="4"/>
      <c r="C209" s="1"/>
      <c r="D209" s="1"/>
      <c r="E209" s="1"/>
      <c r="F209" s="3" t="s">
        <v>244</v>
      </c>
      <c r="G209" s="19" t="s">
        <v>235</v>
      </c>
      <c r="H209" s="18">
        <v>3100</v>
      </c>
      <c r="I209" s="42"/>
    </row>
    <row r="210" spans="2:9">
      <c r="B210" s="4"/>
      <c r="C210" s="1"/>
      <c r="D210" s="1"/>
      <c r="E210" s="1"/>
      <c r="F210" s="3" t="s">
        <v>244</v>
      </c>
      <c r="G210" s="19" t="s">
        <v>236</v>
      </c>
      <c r="H210" s="18">
        <v>19900</v>
      </c>
      <c r="I210" s="42"/>
    </row>
    <row r="211" spans="2:9">
      <c r="B211" s="4"/>
      <c r="C211" s="1"/>
      <c r="D211" s="1"/>
      <c r="E211" s="1"/>
      <c r="F211" s="3" t="s">
        <v>245</v>
      </c>
      <c r="G211" s="19" t="s">
        <v>235</v>
      </c>
      <c r="H211" s="18">
        <v>3000</v>
      </c>
      <c r="I211" s="43"/>
    </row>
    <row r="212" spans="2:9">
      <c r="B212" s="4"/>
      <c r="C212" s="1"/>
      <c r="D212" s="1"/>
      <c r="E212" s="1"/>
      <c r="F212" s="3" t="s">
        <v>246</v>
      </c>
      <c r="G212" s="19" t="s">
        <v>235</v>
      </c>
      <c r="H212" s="18">
        <v>3000</v>
      </c>
      <c r="I212" s="43"/>
    </row>
    <row r="213" spans="2:9">
      <c r="B213" s="4"/>
      <c r="C213" s="1"/>
      <c r="D213" s="1"/>
      <c r="E213" s="1"/>
      <c r="F213" s="3" t="s">
        <v>246</v>
      </c>
      <c r="G213" s="19" t="s">
        <v>235</v>
      </c>
      <c r="H213" s="18">
        <v>17100</v>
      </c>
      <c r="I213" s="43"/>
    </row>
    <row r="214" spans="2:9">
      <c r="B214" s="4"/>
      <c r="C214" s="1"/>
      <c r="D214" s="1"/>
      <c r="E214" s="1"/>
      <c r="F214" s="3" t="s">
        <v>247</v>
      </c>
      <c r="G214" s="19" t="s">
        <v>236</v>
      </c>
      <c r="H214" s="18">
        <v>54900</v>
      </c>
      <c r="I214" s="43"/>
    </row>
    <row r="215" spans="2:9">
      <c r="B215" s="4"/>
      <c r="C215" s="1"/>
      <c r="D215" s="1"/>
      <c r="E215" s="1"/>
      <c r="F215" s="3" t="s">
        <v>248</v>
      </c>
      <c r="G215" s="19" t="s">
        <v>236</v>
      </c>
      <c r="H215" s="18">
        <v>54400</v>
      </c>
      <c r="I215" s="43"/>
    </row>
    <row r="216" spans="2:9">
      <c r="B216" s="4"/>
      <c r="C216" s="1"/>
      <c r="D216" s="1"/>
      <c r="E216" s="1"/>
      <c r="F216" s="3" t="s">
        <v>248</v>
      </c>
      <c r="G216" s="19" t="s">
        <v>239</v>
      </c>
      <c r="H216" s="18">
        <v>15000</v>
      </c>
      <c r="I216" s="43"/>
    </row>
    <row r="217" spans="2:9">
      <c r="B217" s="4"/>
      <c r="C217" s="1"/>
      <c r="D217" s="1"/>
      <c r="E217" s="1"/>
      <c r="F217" s="3" t="s">
        <v>249</v>
      </c>
      <c r="G217" s="19" t="s">
        <v>235</v>
      </c>
      <c r="H217" s="18">
        <v>6000</v>
      </c>
      <c r="I217" s="43"/>
    </row>
    <row r="218" spans="2:9">
      <c r="B218" s="4"/>
      <c r="C218" s="1"/>
      <c r="D218" s="1"/>
      <c r="E218" s="1"/>
      <c r="F218" s="3" t="s">
        <v>249</v>
      </c>
      <c r="G218" s="19" t="s">
        <v>236</v>
      </c>
      <c r="H218" s="18">
        <v>5800</v>
      </c>
      <c r="I218" s="43"/>
    </row>
    <row r="219" spans="2:9">
      <c r="B219" s="4"/>
      <c r="C219" s="1"/>
      <c r="D219" s="1"/>
      <c r="E219" s="1"/>
      <c r="F219" s="3" t="s">
        <v>249</v>
      </c>
      <c r="G219" s="19" t="s">
        <v>236</v>
      </c>
      <c r="H219" s="18">
        <v>7300</v>
      </c>
      <c r="I219" s="43"/>
    </row>
    <row r="220" spans="2:9">
      <c r="B220" s="4"/>
      <c r="C220" s="1"/>
      <c r="D220" s="1"/>
      <c r="E220" s="1"/>
      <c r="F220" s="3" t="s">
        <v>249</v>
      </c>
      <c r="G220" s="19" t="s">
        <v>235</v>
      </c>
      <c r="H220" s="18">
        <v>2800</v>
      </c>
      <c r="I220" s="43"/>
    </row>
    <row r="221" spans="2:9">
      <c r="B221" s="4"/>
      <c r="C221" s="1"/>
      <c r="D221" s="1"/>
      <c r="E221" s="1"/>
      <c r="F221" s="3" t="s">
        <v>250</v>
      </c>
      <c r="G221" s="19" t="s">
        <v>236</v>
      </c>
      <c r="H221" s="18">
        <v>14000</v>
      </c>
      <c r="I221" s="43"/>
    </row>
    <row r="222" spans="2:9">
      <c r="B222" s="4"/>
      <c r="C222" s="1"/>
      <c r="D222" s="1"/>
      <c r="E222" s="1"/>
      <c r="F222" s="3" t="s">
        <v>250</v>
      </c>
      <c r="G222" s="19" t="s">
        <v>236</v>
      </c>
      <c r="H222" s="18">
        <v>11800</v>
      </c>
      <c r="I222" s="44"/>
    </row>
    <row r="223" spans="2:9">
      <c r="B223" s="4"/>
      <c r="C223" s="1"/>
      <c r="D223" s="1"/>
      <c r="E223" s="1"/>
      <c r="F223" s="3" t="s">
        <v>254</v>
      </c>
      <c r="G223" s="19" t="s">
        <v>251</v>
      </c>
      <c r="H223" s="18">
        <v>21800</v>
      </c>
      <c r="I223" s="41" t="s">
        <v>278</v>
      </c>
    </row>
    <row r="224" spans="2:9">
      <c r="B224" s="4"/>
      <c r="C224" s="1"/>
      <c r="D224" s="1"/>
      <c r="E224" s="1"/>
      <c r="F224" s="3" t="s">
        <v>254</v>
      </c>
      <c r="G224" s="19" t="s">
        <v>251</v>
      </c>
      <c r="H224" s="18">
        <v>18600</v>
      </c>
      <c r="I224" s="43"/>
    </row>
    <row r="225" spans="2:10">
      <c r="B225" s="4"/>
      <c r="C225" s="1"/>
      <c r="D225" s="1"/>
      <c r="E225" s="1"/>
      <c r="F225" s="3" t="s">
        <v>255</v>
      </c>
      <c r="G225" s="19" t="s">
        <v>236</v>
      </c>
      <c r="H225" s="18">
        <v>5700</v>
      </c>
      <c r="I225" s="43"/>
    </row>
    <row r="226" spans="2:10">
      <c r="B226" s="4"/>
      <c r="C226" s="1"/>
      <c r="D226" s="1"/>
      <c r="E226" s="1"/>
      <c r="F226" s="3" t="s">
        <v>255</v>
      </c>
      <c r="G226" s="19" t="s">
        <v>236</v>
      </c>
      <c r="H226" s="18">
        <v>7100</v>
      </c>
      <c r="I226" s="43"/>
    </row>
    <row r="227" spans="2:10">
      <c r="B227" s="4"/>
      <c r="C227" s="1"/>
      <c r="D227" s="1"/>
      <c r="E227" s="1"/>
      <c r="F227" s="3" t="s">
        <v>255</v>
      </c>
      <c r="G227" s="19" t="s">
        <v>252</v>
      </c>
      <c r="H227" s="18">
        <v>500</v>
      </c>
      <c r="I227" s="43"/>
    </row>
    <row r="228" spans="2:10">
      <c r="B228" s="4"/>
      <c r="C228" s="1"/>
      <c r="D228" s="1"/>
      <c r="E228" s="1"/>
      <c r="F228" s="3" t="s">
        <v>255</v>
      </c>
      <c r="G228" s="19" t="s">
        <v>239</v>
      </c>
      <c r="H228" s="18">
        <v>5800</v>
      </c>
      <c r="I228" s="43"/>
    </row>
    <row r="229" spans="2:10">
      <c r="B229" s="4"/>
      <c r="C229" s="1"/>
      <c r="D229" s="1"/>
      <c r="E229" s="1"/>
      <c r="F229" s="3" t="s">
        <v>255</v>
      </c>
      <c r="G229" s="19" t="s">
        <v>253</v>
      </c>
      <c r="H229" s="18">
        <v>6100</v>
      </c>
      <c r="I229" s="43"/>
    </row>
    <row r="230" spans="2:10">
      <c r="B230" s="4"/>
      <c r="C230" s="1"/>
      <c r="D230" s="1"/>
      <c r="E230" s="1"/>
      <c r="F230" s="3" t="s">
        <v>255</v>
      </c>
      <c r="G230" s="19" t="s">
        <v>253</v>
      </c>
      <c r="H230" s="18">
        <v>7000</v>
      </c>
      <c r="I230" s="43"/>
    </row>
    <row r="231" spans="2:10">
      <c r="B231" s="4"/>
      <c r="C231" s="1"/>
      <c r="D231" s="1"/>
      <c r="E231" s="1"/>
      <c r="F231" s="3" t="s">
        <v>255</v>
      </c>
      <c r="G231" s="19" t="s">
        <v>235</v>
      </c>
      <c r="H231" s="18">
        <v>4300</v>
      </c>
      <c r="I231" s="43"/>
    </row>
    <row r="232" spans="2:10">
      <c r="B232" s="4"/>
      <c r="C232" s="1"/>
      <c r="D232" s="1"/>
      <c r="E232" s="1"/>
      <c r="F232" s="3" t="s">
        <v>255</v>
      </c>
      <c r="G232" s="19" t="s">
        <v>236</v>
      </c>
      <c r="H232" s="18">
        <v>13100</v>
      </c>
      <c r="I232" s="44"/>
    </row>
    <row r="233" spans="2:10" ht="50.25" customHeight="1">
      <c r="B233" s="4"/>
      <c r="C233" s="1"/>
      <c r="D233" s="1"/>
      <c r="E233" s="1"/>
      <c r="F233" s="61" t="s">
        <v>256</v>
      </c>
      <c r="G233" s="62"/>
      <c r="H233" s="29">
        <f>SUM(H234)</f>
        <v>7701000</v>
      </c>
      <c r="I233" s="1"/>
      <c r="J233" s="28"/>
    </row>
    <row r="234" spans="2:10">
      <c r="B234" s="4"/>
      <c r="C234" s="1"/>
      <c r="D234" s="1"/>
      <c r="E234" s="1"/>
      <c r="F234" s="3"/>
      <c r="G234" s="9" t="s">
        <v>14</v>
      </c>
      <c r="H234" s="10">
        <f>SUM(H235:H239)</f>
        <v>7701000</v>
      </c>
      <c r="I234" s="1"/>
    </row>
    <row r="235" spans="2:10">
      <c r="B235" s="4"/>
      <c r="C235" s="1"/>
      <c r="D235" s="1"/>
      <c r="E235" s="1"/>
      <c r="F235" s="3" t="s">
        <v>261</v>
      </c>
      <c r="G235" s="19" t="s">
        <v>257</v>
      </c>
      <c r="H235" s="18">
        <v>500000</v>
      </c>
      <c r="I235" s="41" t="s">
        <v>279</v>
      </c>
    </row>
    <row r="236" spans="2:10">
      <c r="B236" s="4"/>
      <c r="C236" s="1"/>
      <c r="D236" s="1"/>
      <c r="E236" s="1"/>
      <c r="F236" s="3" t="s">
        <v>262</v>
      </c>
      <c r="G236" s="19" t="s">
        <v>258</v>
      </c>
      <c r="H236" s="18">
        <v>501000</v>
      </c>
      <c r="I236" s="42"/>
    </row>
    <row r="237" spans="2:10">
      <c r="B237" s="4"/>
      <c r="C237" s="1"/>
      <c r="D237" s="1"/>
      <c r="E237" s="1"/>
      <c r="F237" s="3" t="s">
        <v>263</v>
      </c>
      <c r="G237" s="19" t="s">
        <v>260</v>
      </c>
      <c r="H237" s="18">
        <v>1200000</v>
      </c>
      <c r="I237" s="42"/>
    </row>
    <row r="238" spans="2:10">
      <c r="B238" s="4"/>
      <c r="C238" s="1"/>
      <c r="D238" s="1"/>
      <c r="E238" s="1"/>
      <c r="F238" s="3" t="s">
        <v>264</v>
      </c>
      <c r="G238" s="19" t="s">
        <v>259</v>
      </c>
      <c r="H238" s="18">
        <v>5000000</v>
      </c>
      <c r="I238" s="42"/>
    </row>
    <row r="239" spans="2:10">
      <c r="B239" s="4"/>
      <c r="C239" s="1"/>
      <c r="D239" s="1"/>
      <c r="E239" s="1"/>
      <c r="F239" s="3" t="s">
        <v>265</v>
      </c>
      <c r="G239" s="19" t="s">
        <v>260</v>
      </c>
      <c r="H239" s="18">
        <v>500000</v>
      </c>
      <c r="I239" s="42"/>
    </row>
    <row r="240" spans="2:10">
      <c r="B240" s="4"/>
      <c r="C240" s="1"/>
      <c r="D240" s="1"/>
      <c r="E240" s="1"/>
      <c r="F240" s="3"/>
      <c r="G240" s="21"/>
      <c r="H240" s="20"/>
      <c r="I240" s="45"/>
    </row>
    <row r="241" spans="2:9" ht="24" customHeight="1" thickBot="1">
      <c r="B241" s="51" t="s">
        <v>31</v>
      </c>
      <c r="C241" s="52"/>
      <c r="D241" s="53">
        <f>SUM(D11:D193)</f>
        <v>19200000</v>
      </c>
      <c r="E241" s="54"/>
      <c r="F241" s="51" t="s">
        <v>31</v>
      </c>
      <c r="G241" s="52"/>
      <c r="H241" s="53">
        <f>SUM(H233,H11)</f>
        <v>38258200</v>
      </c>
      <c r="I241" s="55"/>
    </row>
    <row r="243" spans="2:9">
      <c r="E243" s="14" t="s">
        <v>266</v>
      </c>
    </row>
  </sheetData>
  <mergeCells count="16">
    <mergeCell ref="B241:C241"/>
    <mergeCell ref="F241:G241"/>
    <mergeCell ref="D241:E241"/>
    <mergeCell ref="H241:I241"/>
    <mergeCell ref="I13:I23"/>
    <mergeCell ref="I34:I36"/>
    <mergeCell ref="I38:I41"/>
    <mergeCell ref="F233:G233"/>
    <mergeCell ref="I208:I222"/>
    <mergeCell ref="I223:I232"/>
    <mergeCell ref="I235:I240"/>
    <mergeCell ref="I43:I192"/>
    <mergeCell ref="B9:E9"/>
    <mergeCell ref="F9:I9"/>
    <mergeCell ref="F11:G11"/>
    <mergeCell ref="I194:I207"/>
  </mergeCells>
  <phoneticPr fontId="1" type="noConversion"/>
  <pageMargins left="0.11811023622047245" right="0.12" top="0.35433070866141736" bottom="0.23622047244094491" header="0.31496062992125984" footer="0.31496062992125984"/>
  <pageSetup paperSize="9" scale="85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T233"/>
  <sheetViews>
    <sheetView showGridLines="0" topLeftCell="A166" workbookViewId="0">
      <selection activeCell="F171" sqref="F171"/>
    </sheetView>
  </sheetViews>
  <sheetFormatPr defaultRowHeight="17.399999999999999"/>
  <cols>
    <col min="1" max="8" width="13.69921875" customWidth="1"/>
    <col min="10" max="10" width="11.5" style="33" customWidth="1"/>
    <col min="11" max="11" width="11" style="33" bestFit="1" customWidth="1"/>
    <col min="12" max="12" width="9.8984375" style="33" bestFit="1" customWidth="1"/>
    <col min="13" max="13" width="9" style="33"/>
    <col min="14" max="16" width="9.8984375" style="33" bestFit="1" customWidth="1"/>
    <col min="17" max="17" width="9" style="33"/>
    <col min="18" max="18" width="9.8984375" style="33" bestFit="1" customWidth="1"/>
    <col min="19" max="19" width="11.19921875" style="33" customWidth="1"/>
    <col min="20" max="20" width="11" style="33" customWidth="1"/>
  </cols>
  <sheetData>
    <row r="1" spans="1:20">
      <c r="A1" s="46" t="s">
        <v>0</v>
      </c>
      <c r="B1" s="47"/>
      <c r="C1" s="47"/>
      <c r="D1" s="48"/>
      <c r="E1" s="46" t="s">
        <v>1</v>
      </c>
      <c r="F1" s="47"/>
      <c r="G1" s="47"/>
      <c r="H1" s="48"/>
    </row>
    <row r="2" spans="1:20">
      <c r="A2" s="15" t="s">
        <v>2</v>
      </c>
      <c r="B2" s="15" t="s">
        <v>3</v>
      </c>
      <c r="C2" s="15" t="s">
        <v>234</v>
      </c>
      <c r="D2" s="15" t="s">
        <v>4</v>
      </c>
      <c r="E2" s="15" t="s">
        <v>2</v>
      </c>
      <c r="F2" s="15" t="s">
        <v>3</v>
      </c>
      <c r="G2" s="15" t="s">
        <v>234</v>
      </c>
      <c r="H2" s="15" t="s">
        <v>4</v>
      </c>
    </row>
    <row r="3" spans="1:20">
      <c r="A3" s="3" t="s">
        <v>5</v>
      </c>
      <c r="B3" s="2" t="s">
        <v>9</v>
      </c>
      <c r="C3" s="16">
        <v>200000</v>
      </c>
      <c r="D3" s="2"/>
      <c r="E3" s="49" t="s">
        <v>13</v>
      </c>
      <c r="F3" s="50"/>
      <c r="G3" s="29">
        <f>SUM(G4,G16,G25,G29,G34,G185)</f>
        <v>30557200</v>
      </c>
      <c r="H3" s="7"/>
      <c r="J3" s="33" t="s">
        <v>280</v>
      </c>
      <c r="K3" s="33" t="s">
        <v>281</v>
      </c>
      <c r="L3" s="33" t="s">
        <v>282</v>
      </c>
      <c r="M3" s="33" t="s">
        <v>283</v>
      </c>
      <c r="N3" s="33" t="s">
        <v>284</v>
      </c>
      <c r="O3" s="33" t="s">
        <v>285</v>
      </c>
      <c r="P3" s="33" t="s">
        <v>286</v>
      </c>
      <c r="Q3" s="33" t="s">
        <v>287</v>
      </c>
      <c r="R3" s="33" t="s">
        <v>288</v>
      </c>
      <c r="S3" s="33" t="s">
        <v>289</v>
      </c>
      <c r="T3" s="33" t="s">
        <v>290</v>
      </c>
    </row>
    <row r="4" spans="1:20">
      <c r="A4" s="3" t="s">
        <v>6</v>
      </c>
      <c r="B4" s="2" t="s">
        <v>10</v>
      </c>
      <c r="C4" s="16">
        <v>8000000</v>
      </c>
      <c r="D4" s="2"/>
      <c r="E4" s="6"/>
      <c r="F4" s="25" t="s">
        <v>14</v>
      </c>
      <c r="G4" s="26">
        <f>SUM(G5:G15)</f>
        <v>10119000</v>
      </c>
      <c r="H4" s="6"/>
      <c r="I4">
        <v>1</v>
      </c>
      <c r="J4" s="16">
        <v>2000000</v>
      </c>
      <c r="K4" s="16">
        <v>36000</v>
      </c>
      <c r="L4" s="16">
        <v>301000</v>
      </c>
      <c r="M4" s="16">
        <v>152000</v>
      </c>
      <c r="N4" s="16">
        <v>394800</v>
      </c>
      <c r="O4" s="16">
        <v>40000</v>
      </c>
      <c r="P4" s="16">
        <v>501000</v>
      </c>
      <c r="Q4" s="16">
        <v>24000</v>
      </c>
      <c r="R4" s="16">
        <v>500000</v>
      </c>
      <c r="S4" s="16">
        <v>31500</v>
      </c>
      <c r="T4" s="20">
        <v>5000000</v>
      </c>
    </row>
    <row r="5" spans="1:20">
      <c r="A5" s="3" t="s">
        <v>7</v>
      </c>
      <c r="B5" s="2" t="s">
        <v>11</v>
      </c>
      <c r="C5" s="16">
        <v>10000000</v>
      </c>
      <c r="D5" s="2"/>
      <c r="E5" s="3" t="s">
        <v>15</v>
      </c>
      <c r="F5" s="30" t="s">
        <v>24</v>
      </c>
      <c r="G5" s="17">
        <v>2000000</v>
      </c>
      <c r="H5" s="56" t="s">
        <v>37</v>
      </c>
      <c r="I5">
        <v>2</v>
      </c>
      <c r="J5" s="16">
        <v>1000000</v>
      </c>
      <c r="K5" s="16">
        <v>93800</v>
      </c>
      <c r="L5" s="16">
        <v>151000</v>
      </c>
      <c r="M5" s="16">
        <v>27000</v>
      </c>
      <c r="N5" s="16">
        <v>121500</v>
      </c>
      <c r="O5" s="16">
        <v>351000</v>
      </c>
      <c r="P5" s="16">
        <v>40000</v>
      </c>
      <c r="Q5" s="16">
        <v>35000</v>
      </c>
      <c r="R5" s="16">
        <v>36000</v>
      </c>
      <c r="S5" s="16">
        <v>21000</v>
      </c>
    </row>
    <row r="6" spans="1:20">
      <c r="A6" s="3" t="s">
        <v>8</v>
      </c>
      <c r="B6" s="2" t="s">
        <v>12</v>
      </c>
      <c r="C6" s="16">
        <v>1000000</v>
      </c>
      <c r="D6" s="2"/>
      <c r="E6" s="3" t="s">
        <v>16</v>
      </c>
      <c r="F6" s="31" t="s">
        <v>24</v>
      </c>
      <c r="G6" s="18">
        <v>1000000</v>
      </c>
      <c r="H6" s="57"/>
      <c r="I6">
        <v>3</v>
      </c>
      <c r="J6" s="16">
        <v>351000</v>
      </c>
      <c r="K6" s="16">
        <v>37000</v>
      </c>
      <c r="L6" s="16">
        <v>18600</v>
      </c>
      <c r="M6" s="16">
        <v>20000</v>
      </c>
      <c r="N6" s="16">
        <v>89000</v>
      </c>
      <c r="O6" s="16">
        <v>34000</v>
      </c>
      <c r="P6" s="16">
        <v>21000</v>
      </c>
      <c r="Q6" s="16">
        <v>49600</v>
      </c>
      <c r="R6" s="16">
        <v>136000</v>
      </c>
      <c r="S6" s="16">
        <v>33000</v>
      </c>
    </row>
    <row r="7" spans="1:20">
      <c r="A7" s="3"/>
      <c r="B7" s="2"/>
      <c r="C7" s="16"/>
      <c r="D7" s="2"/>
      <c r="E7" s="3" t="s">
        <v>17</v>
      </c>
      <c r="F7" s="31" t="s">
        <v>24</v>
      </c>
      <c r="G7" s="18">
        <v>301000</v>
      </c>
      <c r="H7" s="57"/>
      <c r="I7">
        <v>4</v>
      </c>
      <c r="J7" s="16">
        <v>10000000</v>
      </c>
      <c r="K7" s="16">
        <v>37000</v>
      </c>
      <c r="L7" s="16">
        <v>100600</v>
      </c>
      <c r="M7" s="16">
        <v>70000</v>
      </c>
      <c r="N7" s="16">
        <v>30000</v>
      </c>
      <c r="O7" s="16">
        <v>135000</v>
      </c>
      <c r="P7" s="16">
        <v>32000</v>
      </c>
      <c r="Q7" s="16">
        <v>35500</v>
      </c>
      <c r="R7" s="16">
        <v>278000</v>
      </c>
      <c r="S7" s="16">
        <v>24000</v>
      </c>
    </row>
    <row r="8" spans="1:20">
      <c r="A8" s="3"/>
      <c r="B8" s="2"/>
      <c r="C8" s="16"/>
      <c r="D8" s="2"/>
      <c r="E8" s="3" t="s">
        <v>18</v>
      </c>
      <c r="F8" s="31" t="s">
        <v>25</v>
      </c>
      <c r="G8" s="18">
        <v>151000</v>
      </c>
      <c r="H8" s="57"/>
      <c r="I8">
        <v>5</v>
      </c>
      <c r="J8" s="16">
        <v>1000000</v>
      </c>
      <c r="K8" s="16">
        <v>22000</v>
      </c>
      <c r="L8" s="16">
        <v>6000</v>
      </c>
      <c r="M8" s="16">
        <v>39500</v>
      </c>
      <c r="N8" s="16">
        <v>39000</v>
      </c>
      <c r="O8" s="16">
        <v>26000</v>
      </c>
      <c r="P8" s="16">
        <v>20200</v>
      </c>
      <c r="Q8" s="16">
        <v>3000</v>
      </c>
      <c r="R8" s="16">
        <v>70500</v>
      </c>
      <c r="S8" s="16">
        <v>27000</v>
      </c>
    </row>
    <row r="9" spans="1:20">
      <c r="A9" s="3"/>
      <c r="B9" s="2"/>
      <c r="C9" s="16"/>
      <c r="D9" s="2"/>
      <c r="E9" s="3" t="s">
        <v>19</v>
      </c>
      <c r="F9" s="31" t="s">
        <v>26</v>
      </c>
      <c r="G9" s="18">
        <v>18600</v>
      </c>
      <c r="H9" s="57"/>
      <c r="I9">
        <v>6</v>
      </c>
      <c r="J9" s="16">
        <v>103000</v>
      </c>
      <c r="K9" s="16">
        <v>81000</v>
      </c>
      <c r="L9" s="16">
        <v>24000</v>
      </c>
      <c r="M9" s="16">
        <v>32000</v>
      </c>
      <c r="N9" s="16">
        <v>32000</v>
      </c>
      <c r="O9" s="16">
        <v>83000</v>
      </c>
      <c r="P9" s="16">
        <v>28000</v>
      </c>
      <c r="Q9" s="16">
        <v>3100</v>
      </c>
      <c r="R9" s="16">
        <v>90000</v>
      </c>
      <c r="S9" s="16">
        <v>49000</v>
      </c>
    </row>
    <row r="10" spans="1:20">
      <c r="A10" s="3"/>
      <c r="B10" s="2"/>
      <c r="C10" s="16"/>
      <c r="D10" s="2"/>
      <c r="E10" s="3" t="s">
        <v>19</v>
      </c>
      <c r="F10" s="31" t="s">
        <v>27</v>
      </c>
      <c r="G10" s="18">
        <v>100600</v>
      </c>
      <c r="H10" s="57"/>
      <c r="I10">
        <v>7</v>
      </c>
      <c r="J10" s="16">
        <v>30000</v>
      </c>
      <c r="K10" s="16">
        <v>27500</v>
      </c>
      <c r="L10" s="16">
        <v>509000</v>
      </c>
      <c r="M10" s="16">
        <v>36000</v>
      </c>
      <c r="N10" s="16">
        <v>116500</v>
      </c>
      <c r="O10" s="16">
        <v>39800</v>
      </c>
      <c r="P10" s="16">
        <v>24000</v>
      </c>
      <c r="Q10" s="16">
        <v>19900</v>
      </c>
      <c r="R10" s="16">
        <v>97000</v>
      </c>
      <c r="S10" s="16">
        <v>21000</v>
      </c>
    </row>
    <row r="11" spans="1:20">
      <c r="A11" s="3"/>
      <c r="B11" s="2"/>
      <c r="C11" s="16"/>
      <c r="D11" s="2"/>
      <c r="E11" s="3" t="s">
        <v>20</v>
      </c>
      <c r="F11" s="31" t="s">
        <v>28</v>
      </c>
      <c r="G11" s="18">
        <v>152000</v>
      </c>
      <c r="H11" s="57"/>
      <c r="I11">
        <v>8</v>
      </c>
      <c r="J11" s="16">
        <v>58000</v>
      </c>
      <c r="K11" s="18">
        <v>200900</v>
      </c>
      <c r="L11" s="16">
        <v>300000</v>
      </c>
      <c r="M11" s="16">
        <v>32000</v>
      </c>
      <c r="N11" s="16">
        <v>5200</v>
      </c>
      <c r="O11" s="16">
        <v>28000</v>
      </c>
      <c r="P11" s="16">
        <v>20000</v>
      </c>
      <c r="Q11" s="16">
        <v>3000</v>
      </c>
      <c r="R11" s="16">
        <v>50000</v>
      </c>
      <c r="S11" s="16">
        <v>28000</v>
      </c>
    </row>
    <row r="12" spans="1:20">
      <c r="A12" s="3"/>
      <c r="B12" s="2"/>
      <c r="C12" s="16"/>
      <c r="D12" s="2"/>
      <c r="E12" s="3" t="s">
        <v>21</v>
      </c>
      <c r="F12" s="31" t="s">
        <v>29</v>
      </c>
      <c r="G12" s="18">
        <v>394800</v>
      </c>
      <c r="H12" s="57"/>
      <c r="I12">
        <v>9</v>
      </c>
      <c r="J12" s="16">
        <v>24000</v>
      </c>
      <c r="K12" s="34">
        <f>SUM(K4:K11)</f>
        <v>535200</v>
      </c>
      <c r="L12" s="16">
        <v>27000</v>
      </c>
      <c r="M12" s="16">
        <v>30000</v>
      </c>
      <c r="N12" s="16">
        <v>41900</v>
      </c>
      <c r="O12" s="16">
        <v>85000</v>
      </c>
      <c r="P12" s="16">
        <v>21000</v>
      </c>
      <c r="Q12" s="16">
        <v>3000</v>
      </c>
      <c r="R12" s="16">
        <v>53000</v>
      </c>
      <c r="S12" s="16">
        <v>30000</v>
      </c>
    </row>
    <row r="13" spans="1:20">
      <c r="A13" s="3"/>
      <c r="B13" s="2"/>
      <c r="C13" s="16"/>
      <c r="D13" s="2"/>
      <c r="E13" s="3" t="s">
        <v>22</v>
      </c>
      <c r="F13" s="31" t="s">
        <v>30</v>
      </c>
      <c r="G13" s="18">
        <v>501000</v>
      </c>
      <c r="H13" s="57"/>
      <c r="I13">
        <v>10</v>
      </c>
      <c r="J13" s="16">
        <v>35000</v>
      </c>
      <c r="L13" s="16">
        <v>59000</v>
      </c>
      <c r="M13" s="34">
        <f>SUM(M4:M12)</f>
        <v>438500</v>
      </c>
      <c r="N13" s="16">
        <v>41900</v>
      </c>
      <c r="O13" s="16">
        <v>130000</v>
      </c>
      <c r="P13" s="16">
        <v>59000</v>
      </c>
      <c r="Q13" s="16">
        <v>17100</v>
      </c>
      <c r="R13" s="16">
        <v>24000</v>
      </c>
      <c r="S13" s="16">
        <v>118000</v>
      </c>
    </row>
    <row r="14" spans="1:20">
      <c r="A14" s="3"/>
      <c r="B14" s="2"/>
      <c r="C14" s="16"/>
      <c r="D14" s="2"/>
      <c r="E14" s="3" t="s">
        <v>23</v>
      </c>
      <c r="F14" s="31" t="s">
        <v>24</v>
      </c>
      <c r="G14" s="18">
        <v>500000</v>
      </c>
      <c r="H14" s="57"/>
      <c r="I14">
        <v>11</v>
      </c>
      <c r="J14" s="16">
        <v>37000</v>
      </c>
      <c r="L14" s="16">
        <v>49000</v>
      </c>
      <c r="N14" s="16">
        <v>25000</v>
      </c>
      <c r="O14" s="16">
        <v>5000</v>
      </c>
      <c r="P14" s="16">
        <v>20000</v>
      </c>
      <c r="Q14" s="16">
        <v>54900</v>
      </c>
      <c r="R14" s="16">
        <v>28000</v>
      </c>
      <c r="S14" s="16">
        <v>44000</v>
      </c>
    </row>
    <row r="15" spans="1:20">
      <c r="A15" s="3"/>
      <c r="B15" s="2"/>
      <c r="C15" s="16"/>
      <c r="D15" s="2"/>
      <c r="E15" s="3" t="s">
        <v>7</v>
      </c>
      <c r="F15" s="32" t="s">
        <v>24</v>
      </c>
      <c r="G15" s="20">
        <v>5000000</v>
      </c>
      <c r="H15" s="58"/>
      <c r="J15" s="34">
        <f>SUM(J4:J14)</f>
        <v>14638000</v>
      </c>
      <c r="K15" s="33">
        <v>12</v>
      </c>
      <c r="L15" s="16">
        <v>74000</v>
      </c>
      <c r="N15" s="16">
        <v>29000</v>
      </c>
      <c r="O15" s="16">
        <v>3200</v>
      </c>
      <c r="P15" s="16">
        <v>21000</v>
      </c>
      <c r="Q15" s="16">
        <v>54400</v>
      </c>
      <c r="R15" s="16">
        <v>31000</v>
      </c>
      <c r="S15" s="16">
        <v>32000</v>
      </c>
    </row>
    <row r="16" spans="1:20" ht="31.2">
      <c r="A16" s="3"/>
      <c r="B16" s="2"/>
      <c r="C16" s="16"/>
      <c r="D16" s="2"/>
      <c r="E16" s="6"/>
      <c r="F16" s="27" t="s">
        <v>32</v>
      </c>
      <c r="G16" s="26">
        <f>SUM(G17:G24)</f>
        <v>668900</v>
      </c>
      <c r="H16" s="6"/>
      <c r="K16" s="33">
        <v>13</v>
      </c>
      <c r="L16" s="16">
        <v>26000</v>
      </c>
      <c r="N16" s="16">
        <v>9000</v>
      </c>
      <c r="O16" s="16">
        <v>2000</v>
      </c>
      <c r="P16" s="16">
        <v>33000</v>
      </c>
      <c r="Q16" s="16">
        <v>15000</v>
      </c>
      <c r="R16" s="16">
        <v>30000</v>
      </c>
      <c r="S16" s="16">
        <v>23000</v>
      </c>
    </row>
    <row r="17" spans="1:20">
      <c r="A17" s="3"/>
      <c r="B17" s="2"/>
      <c r="C17" s="16"/>
      <c r="D17" s="2"/>
      <c r="E17" s="3" t="s">
        <v>39</v>
      </c>
      <c r="F17" s="22" t="s">
        <v>33</v>
      </c>
      <c r="G17" s="17">
        <v>351000</v>
      </c>
      <c r="H17" s="2" t="s">
        <v>37</v>
      </c>
      <c r="K17" s="33">
        <v>14</v>
      </c>
      <c r="L17" s="16">
        <v>40000</v>
      </c>
      <c r="N17" s="16">
        <v>500000</v>
      </c>
      <c r="O17" s="16">
        <v>4000</v>
      </c>
      <c r="P17" s="16">
        <v>54000</v>
      </c>
      <c r="Q17" s="35">
        <f>SUM(Q4:Q16)</f>
        <v>317500</v>
      </c>
      <c r="R17" s="16">
        <v>27000</v>
      </c>
      <c r="S17" s="16">
        <v>18000</v>
      </c>
      <c r="T17" s="18">
        <v>110900</v>
      </c>
    </row>
    <row r="18" spans="1:20">
      <c r="A18" s="3"/>
      <c r="B18" s="2"/>
      <c r="C18" s="16"/>
      <c r="D18" s="2"/>
      <c r="E18" s="3" t="s">
        <v>40</v>
      </c>
      <c r="F18" s="23" t="s">
        <v>34</v>
      </c>
      <c r="G18" s="18">
        <v>6000</v>
      </c>
      <c r="H18" s="2" t="s">
        <v>38</v>
      </c>
      <c r="K18" s="33">
        <v>15</v>
      </c>
      <c r="L18" s="16">
        <v>31000</v>
      </c>
      <c r="N18" s="34">
        <f>SUM(N4:N17)</f>
        <v>1474800</v>
      </c>
      <c r="O18" s="16">
        <v>30400</v>
      </c>
      <c r="P18" s="16">
        <v>501000</v>
      </c>
      <c r="Q18" s="36"/>
      <c r="R18" s="16">
        <v>6000</v>
      </c>
      <c r="S18" s="16">
        <v>18000</v>
      </c>
      <c r="T18" s="20">
        <v>90000</v>
      </c>
    </row>
    <row r="19" spans="1:20">
      <c r="A19" s="4"/>
      <c r="B19" s="1"/>
      <c r="C19" s="1"/>
      <c r="D19" s="1"/>
      <c r="E19" s="3" t="s">
        <v>41</v>
      </c>
      <c r="F19" s="23" t="s">
        <v>34</v>
      </c>
      <c r="G19" s="18">
        <v>24000</v>
      </c>
      <c r="H19" s="2" t="s">
        <v>38</v>
      </c>
      <c r="K19" s="33">
        <v>16</v>
      </c>
      <c r="L19" s="16">
        <v>45000</v>
      </c>
      <c r="O19" s="16">
        <v>30400</v>
      </c>
      <c r="P19" s="35">
        <f>SUM(P4:P18)</f>
        <v>1395200</v>
      </c>
      <c r="Q19" s="36"/>
      <c r="R19" s="16">
        <v>5800</v>
      </c>
      <c r="S19" s="16">
        <v>20500</v>
      </c>
      <c r="T19" s="20">
        <v>114000</v>
      </c>
    </row>
    <row r="20" spans="1:20">
      <c r="A20" s="4"/>
      <c r="B20" s="1"/>
      <c r="C20" s="1"/>
      <c r="D20" s="1"/>
      <c r="E20" s="3" t="s">
        <v>42</v>
      </c>
      <c r="F20" s="23" t="s">
        <v>34</v>
      </c>
      <c r="G20" s="18">
        <v>27000</v>
      </c>
      <c r="H20" s="2" t="s">
        <v>38</v>
      </c>
      <c r="K20" s="33">
        <v>17</v>
      </c>
      <c r="L20" s="16">
        <v>65000</v>
      </c>
      <c r="O20" s="16">
        <v>5400</v>
      </c>
      <c r="R20" s="16">
        <v>7300</v>
      </c>
      <c r="S20" s="16">
        <v>42000</v>
      </c>
      <c r="T20" s="18">
        <v>34000</v>
      </c>
    </row>
    <row r="21" spans="1:20">
      <c r="A21" s="4"/>
      <c r="B21" s="1"/>
      <c r="C21" s="1"/>
      <c r="D21" s="1"/>
      <c r="E21" s="3" t="s">
        <v>43</v>
      </c>
      <c r="F21" s="23" t="s">
        <v>35</v>
      </c>
      <c r="G21" s="18">
        <v>20000</v>
      </c>
      <c r="H21" s="2" t="s">
        <v>38</v>
      </c>
      <c r="L21" s="34">
        <f>SUM(L4:L20)</f>
        <v>1826200</v>
      </c>
      <c r="N21" s="33">
        <v>18</v>
      </c>
      <c r="O21" s="16">
        <v>3900</v>
      </c>
      <c r="R21" s="16">
        <v>2800</v>
      </c>
      <c r="S21" s="16">
        <v>27000</v>
      </c>
      <c r="T21" s="18">
        <v>30000</v>
      </c>
    </row>
    <row r="22" spans="1:20">
      <c r="A22" s="4"/>
      <c r="B22" s="1"/>
      <c r="C22" s="1"/>
      <c r="D22" s="1"/>
      <c r="E22" s="3" t="s">
        <v>44</v>
      </c>
      <c r="F22" s="23" t="s">
        <v>35</v>
      </c>
      <c r="G22" s="18">
        <v>40000</v>
      </c>
      <c r="H22" s="2" t="s">
        <v>38</v>
      </c>
      <c r="O22" s="34">
        <f>SUM(O4:O21)</f>
        <v>1036100</v>
      </c>
      <c r="Q22" s="33">
        <v>19</v>
      </c>
      <c r="R22" s="16">
        <v>14000</v>
      </c>
      <c r="S22" s="16">
        <v>48000</v>
      </c>
      <c r="T22" s="18">
        <v>72000</v>
      </c>
    </row>
    <row r="23" spans="1:20">
      <c r="A23" s="4"/>
      <c r="B23" s="1"/>
      <c r="C23" s="1"/>
      <c r="D23" s="1"/>
      <c r="E23" s="3" t="s">
        <v>7</v>
      </c>
      <c r="F23" s="23" t="s">
        <v>277</v>
      </c>
      <c r="G23" s="18">
        <v>110900</v>
      </c>
      <c r="H23" s="2" t="s">
        <v>37</v>
      </c>
      <c r="Q23" s="33">
        <v>20</v>
      </c>
      <c r="R23" s="16">
        <v>11800</v>
      </c>
      <c r="S23" s="16">
        <v>23000</v>
      </c>
      <c r="T23" s="18">
        <v>20000</v>
      </c>
    </row>
    <row r="24" spans="1:20">
      <c r="A24" s="4"/>
      <c r="B24" s="1"/>
      <c r="C24" s="1"/>
      <c r="D24" s="1"/>
      <c r="E24" s="3" t="s">
        <v>7</v>
      </c>
      <c r="F24" s="24" t="s">
        <v>36</v>
      </c>
      <c r="G24" s="20">
        <v>90000</v>
      </c>
      <c r="H24" s="2" t="s">
        <v>38</v>
      </c>
      <c r="R24" s="34">
        <f>SUM(R4:R23)</f>
        <v>1498200</v>
      </c>
      <c r="S24" s="16">
        <v>18000</v>
      </c>
      <c r="T24" s="18">
        <v>29000</v>
      </c>
    </row>
    <row r="25" spans="1:20" ht="62.4">
      <c r="A25" s="4"/>
      <c r="B25" s="1"/>
      <c r="C25" s="1"/>
      <c r="D25" s="1"/>
      <c r="E25" s="6"/>
      <c r="F25" s="27" t="s">
        <v>45</v>
      </c>
      <c r="G25" s="26">
        <f>SUM(G26:G28)</f>
        <v>10314900</v>
      </c>
      <c r="H25" s="6"/>
      <c r="S25" s="16">
        <v>1200000</v>
      </c>
      <c r="T25" s="18">
        <v>166000</v>
      </c>
    </row>
    <row r="26" spans="1:20">
      <c r="A26" s="4"/>
      <c r="B26" s="1"/>
      <c r="C26" s="1"/>
      <c r="D26" s="1"/>
      <c r="E26" s="3" t="s">
        <v>49</v>
      </c>
      <c r="F26" s="30" t="s">
        <v>46</v>
      </c>
      <c r="G26" s="17">
        <v>10000000</v>
      </c>
      <c r="H26" s="56" t="s">
        <v>37</v>
      </c>
      <c r="S26" s="34">
        <f>SUM(S4:S25)</f>
        <v>1896000</v>
      </c>
      <c r="T26" s="18">
        <v>29000</v>
      </c>
    </row>
    <row r="27" spans="1:20">
      <c r="A27" s="4"/>
      <c r="B27" s="1"/>
      <c r="C27" s="1"/>
      <c r="D27" s="1"/>
      <c r="E27" s="3" t="s">
        <v>50</v>
      </c>
      <c r="F27" s="31" t="s">
        <v>47</v>
      </c>
      <c r="G27" s="18">
        <v>200900</v>
      </c>
      <c r="H27" s="57"/>
      <c r="T27" s="18">
        <v>17000</v>
      </c>
    </row>
    <row r="28" spans="1:20">
      <c r="A28" s="4"/>
      <c r="B28" s="1"/>
      <c r="C28" s="1"/>
      <c r="D28" s="1"/>
      <c r="E28" s="3" t="s">
        <v>51</v>
      </c>
      <c r="F28" s="32" t="s">
        <v>48</v>
      </c>
      <c r="G28" s="20">
        <v>114000</v>
      </c>
      <c r="H28" s="58"/>
      <c r="R28" s="33" t="s">
        <v>291</v>
      </c>
      <c r="T28" s="18">
        <v>30000</v>
      </c>
    </row>
    <row r="29" spans="1:20" ht="31.2">
      <c r="A29" s="4"/>
      <c r="B29" s="1"/>
      <c r="C29" s="1"/>
      <c r="D29" s="1"/>
      <c r="E29" s="8"/>
      <c r="F29" s="27" t="s">
        <v>52</v>
      </c>
      <c r="G29" s="26">
        <f>SUM(G30:G33)</f>
        <v>2160000</v>
      </c>
      <c r="H29" s="6"/>
      <c r="Q29" s="33">
        <v>1</v>
      </c>
      <c r="R29" s="16">
        <v>43000</v>
      </c>
      <c r="T29" s="18">
        <v>17000</v>
      </c>
    </row>
    <row r="30" spans="1:20">
      <c r="A30" s="4"/>
      <c r="B30" s="1"/>
      <c r="C30" s="1"/>
      <c r="D30" s="1"/>
      <c r="E30" s="3" t="s">
        <v>49</v>
      </c>
      <c r="F30" s="30" t="s">
        <v>53</v>
      </c>
      <c r="G30" s="17">
        <v>1000000</v>
      </c>
      <c r="H30" s="41" t="s">
        <v>37</v>
      </c>
      <c r="Q30" s="33">
        <v>2</v>
      </c>
      <c r="R30" s="16">
        <v>24000</v>
      </c>
      <c r="T30" s="18">
        <v>74000</v>
      </c>
    </row>
    <row r="31" spans="1:20">
      <c r="A31" s="4"/>
      <c r="B31" s="1"/>
      <c r="C31" s="1"/>
      <c r="D31" s="1"/>
      <c r="E31" s="3" t="s">
        <v>18</v>
      </c>
      <c r="F31" s="31" t="s">
        <v>53</v>
      </c>
      <c r="G31" s="18">
        <v>509000</v>
      </c>
      <c r="H31" s="59"/>
      <c r="Q31" s="33">
        <v>3</v>
      </c>
      <c r="R31" s="16">
        <v>45000</v>
      </c>
      <c r="T31" s="18">
        <v>42000</v>
      </c>
    </row>
    <row r="32" spans="1:20">
      <c r="A32" s="4"/>
      <c r="B32" s="1"/>
      <c r="C32" s="1"/>
      <c r="D32" s="1"/>
      <c r="E32" s="3" t="s">
        <v>54</v>
      </c>
      <c r="F32" s="31" t="s">
        <v>53</v>
      </c>
      <c r="G32" s="18">
        <v>300000</v>
      </c>
      <c r="H32" s="59"/>
      <c r="Q32" s="33">
        <v>4</v>
      </c>
      <c r="R32" s="16">
        <v>30000</v>
      </c>
      <c r="T32" s="18">
        <v>24000</v>
      </c>
    </row>
    <row r="33" spans="1:20">
      <c r="A33" s="4"/>
      <c r="B33" s="1"/>
      <c r="C33" s="1"/>
      <c r="D33" s="1"/>
      <c r="E33" s="3" t="s">
        <v>55</v>
      </c>
      <c r="F33" s="32" t="s">
        <v>53</v>
      </c>
      <c r="G33" s="20">
        <v>351000</v>
      </c>
      <c r="H33" s="60"/>
      <c r="Q33" s="33">
        <v>5</v>
      </c>
      <c r="R33" s="16">
        <v>20000</v>
      </c>
      <c r="T33" s="18">
        <v>90000</v>
      </c>
    </row>
    <row r="34" spans="1:20">
      <c r="A34" s="4"/>
      <c r="B34" s="1"/>
      <c r="C34" s="1"/>
      <c r="D34" s="1"/>
      <c r="E34" s="8"/>
      <c r="F34" s="27" t="s">
        <v>56</v>
      </c>
      <c r="G34" s="26">
        <f>SUM(G35:G184)</f>
        <v>6747000</v>
      </c>
      <c r="H34" s="6"/>
      <c r="J34" s="40" t="s">
        <v>292</v>
      </c>
      <c r="K34" s="40" t="s">
        <v>293</v>
      </c>
      <c r="L34" s="40" t="s">
        <v>297</v>
      </c>
      <c r="Q34" s="33">
        <v>6</v>
      </c>
      <c r="R34" s="16">
        <v>31000</v>
      </c>
      <c r="T34" s="18">
        <v>16000</v>
      </c>
    </row>
    <row r="35" spans="1:20">
      <c r="A35" s="4"/>
      <c r="B35" s="1"/>
      <c r="C35" s="1"/>
      <c r="D35" s="1"/>
      <c r="E35" s="3" t="s">
        <v>119</v>
      </c>
      <c r="F35" s="30" t="s">
        <v>118</v>
      </c>
      <c r="G35" s="17">
        <v>103000</v>
      </c>
      <c r="H35" s="1"/>
      <c r="J35" s="37" t="s">
        <v>295</v>
      </c>
      <c r="K35" s="38">
        <f>J15</f>
        <v>14638000</v>
      </c>
      <c r="L35" s="37">
        <v>11</v>
      </c>
      <c r="Q35" s="33">
        <v>7</v>
      </c>
      <c r="R35" s="16">
        <v>21000</v>
      </c>
      <c r="T35" s="18">
        <v>20000</v>
      </c>
    </row>
    <row r="36" spans="1:20">
      <c r="A36" s="4"/>
      <c r="B36" s="1"/>
      <c r="C36" s="1"/>
      <c r="D36" s="1"/>
      <c r="E36" s="3" t="s">
        <v>123</v>
      </c>
      <c r="F36" s="31" t="s">
        <v>120</v>
      </c>
      <c r="G36" s="18">
        <v>30000</v>
      </c>
      <c r="H36" s="1"/>
      <c r="J36" s="39" t="s">
        <v>296</v>
      </c>
      <c r="K36" s="38">
        <f>K12</f>
        <v>535200</v>
      </c>
      <c r="L36" s="37">
        <v>8</v>
      </c>
      <c r="Q36" s="33">
        <v>8</v>
      </c>
      <c r="R36" s="16">
        <v>21000</v>
      </c>
      <c r="T36" s="18">
        <v>27000</v>
      </c>
    </row>
    <row r="37" spans="1:20">
      <c r="A37" s="4"/>
      <c r="B37" s="1"/>
      <c r="C37" s="1"/>
      <c r="D37" s="1"/>
      <c r="E37" s="3" t="s">
        <v>49</v>
      </c>
      <c r="F37" s="31" t="s">
        <v>121</v>
      </c>
      <c r="G37" s="18">
        <v>58000</v>
      </c>
      <c r="H37" s="1"/>
      <c r="J37" s="39" t="s">
        <v>267</v>
      </c>
      <c r="K37" s="38">
        <f>L21</f>
        <v>1826200</v>
      </c>
      <c r="L37" s="37">
        <v>17</v>
      </c>
      <c r="Q37" s="33">
        <v>9</v>
      </c>
      <c r="R37" s="16">
        <v>30000</v>
      </c>
      <c r="T37" s="18">
        <v>57000</v>
      </c>
    </row>
    <row r="38" spans="1:20">
      <c r="A38" s="4"/>
      <c r="B38" s="1"/>
      <c r="C38" s="1"/>
      <c r="D38" s="1"/>
      <c r="E38" s="3" t="s">
        <v>124</v>
      </c>
      <c r="F38" s="31" t="s">
        <v>122</v>
      </c>
      <c r="G38" s="18">
        <v>24000</v>
      </c>
      <c r="H38" s="1"/>
      <c r="J38" s="39" t="s">
        <v>268</v>
      </c>
      <c r="K38" s="38">
        <f>M13</f>
        <v>438500</v>
      </c>
      <c r="L38" s="37">
        <v>9</v>
      </c>
      <c r="Q38" s="33">
        <v>10</v>
      </c>
      <c r="R38" s="16">
        <v>37000</v>
      </c>
      <c r="T38" s="18">
        <v>17000</v>
      </c>
    </row>
    <row r="39" spans="1:20">
      <c r="A39" s="4"/>
      <c r="B39" s="1"/>
      <c r="C39" s="1"/>
      <c r="D39" s="1"/>
      <c r="E39" s="3" t="s">
        <v>133</v>
      </c>
      <c r="F39" s="31" t="s">
        <v>120</v>
      </c>
      <c r="G39" s="18">
        <v>35000</v>
      </c>
      <c r="H39" s="1"/>
      <c r="J39" s="39" t="s">
        <v>269</v>
      </c>
      <c r="K39" s="38">
        <f>N18</f>
        <v>1474800</v>
      </c>
      <c r="L39" s="37">
        <v>14</v>
      </c>
      <c r="Q39" s="33">
        <v>11</v>
      </c>
      <c r="R39" s="16">
        <v>45000</v>
      </c>
      <c r="T39" s="18">
        <v>27000</v>
      </c>
    </row>
    <row r="40" spans="1:20">
      <c r="A40" s="4"/>
      <c r="B40" s="1"/>
      <c r="C40" s="1"/>
      <c r="D40" s="1"/>
      <c r="E40" s="3" t="s">
        <v>132</v>
      </c>
      <c r="F40" s="31" t="s">
        <v>122</v>
      </c>
      <c r="G40" s="18">
        <v>37000</v>
      </c>
      <c r="H40" s="1"/>
      <c r="J40" s="39" t="s">
        <v>270</v>
      </c>
      <c r="K40" s="38">
        <f>O22</f>
        <v>1036100</v>
      </c>
      <c r="L40" s="37">
        <v>18</v>
      </c>
      <c r="Q40" s="33">
        <v>12</v>
      </c>
      <c r="R40" s="16">
        <v>26000</v>
      </c>
      <c r="T40" s="18">
        <v>56000</v>
      </c>
    </row>
    <row r="41" spans="1:20">
      <c r="A41" s="4"/>
      <c r="B41" s="1"/>
      <c r="C41" s="1"/>
      <c r="D41" s="1"/>
      <c r="E41" s="3" t="s">
        <v>131</v>
      </c>
      <c r="F41" s="31" t="s">
        <v>125</v>
      </c>
      <c r="G41" s="18">
        <v>36000</v>
      </c>
      <c r="H41" s="16"/>
      <c r="J41" s="39" t="s">
        <v>271</v>
      </c>
      <c r="K41" s="38">
        <f>P19</f>
        <v>1395200</v>
      </c>
      <c r="L41" s="37">
        <v>15</v>
      </c>
      <c r="Q41" s="33">
        <v>13</v>
      </c>
      <c r="R41" s="16">
        <v>18000</v>
      </c>
      <c r="T41" s="18">
        <v>24000</v>
      </c>
    </row>
    <row r="42" spans="1:20">
      <c r="A42" s="4"/>
      <c r="B42" s="1"/>
      <c r="C42" s="1"/>
      <c r="D42" s="1"/>
      <c r="E42" s="3" t="s">
        <v>130</v>
      </c>
      <c r="F42" s="31" t="s">
        <v>126</v>
      </c>
      <c r="G42" s="18">
        <v>93800</v>
      </c>
      <c r="H42" s="16"/>
      <c r="J42" s="39" t="s">
        <v>272</v>
      </c>
      <c r="K42" s="38">
        <f>Q17</f>
        <v>317500</v>
      </c>
      <c r="L42" s="37">
        <v>13</v>
      </c>
      <c r="Q42" s="33">
        <v>14</v>
      </c>
      <c r="R42" s="16">
        <v>32000</v>
      </c>
      <c r="T42" s="18">
        <v>17000</v>
      </c>
    </row>
    <row r="43" spans="1:20">
      <c r="A43" s="4"/>
      <c r="B43" s="1"/>
      <c r="C43" s="1"/>
      <c r="D43" s="1"/>
      <c r="E43" s="3" t="s">
        <v>130</v>
      </c>
      <c r="F43" s="31" t="s">
        <v>127</v>
      </c>
      <c r="G43" s="18">
        <v>37000</v>
      </c>
      <c r="H43" s="16"/>
      <c r="J43" s="39" t="s">
        <v>273</v>
      </c>
      <c r="K43" s="38">
        <f>R24</f>
        <v>1498200</v>
      </c>
      <c r="L43" s="37">
        <v>20</v>
      </c>
      <c r="Q43" s="33">
        <v>15</v>
      </c>
      <c r="R43" s="16">
        <v>18000</v>
      </c>
      <c r="T43" s="18">
        <v>21000</v>
      </c>
    </row>
    <row r="44" spans="1:20">
      <c r="A44" s="4"/>
      <c r="B44" s="1"/>
      <c r="C44" s="1"/>
      <c r="D44" s="1"/>
      <c r="E44" s="3" t="s">
        <v>129</v>
      </c>
      <c r="F44" s="31" t="s">
        <v>128</v>
      </c>
      <c r="G44" s="18">
        <v>37000</v>
      </c>
      <c r="H44" s="1"/>
      <c r="J44" s="39" t="s">
        <v>274</v>
      </c>
      <c r="K44" s="38">
        <f>S26</f>
        <v>1896000</v>
      </c>
      <c r="L44" s="37">
        <v>22</v>
      </c>
      <c r="Q44" s="33">
        <v>16</v>
      </c>
      <c r="R44" s="16">
        <v>73000</v>
      </c>
      <c r="T44" s="18">
        <v>18000</v>
      </c>
    </row>
    <row r="45" spans="1:20">
      <c r="A45" s="4"/>
      <c r="B45" s="1"/>
      <c r="C45" s="1"/>
      <c r="D45" s="1"/>
      <c r="E45" s="3" t="s">
        <v>139</v>
      </c>
      <c r="F45" s="31" t="s">
        <v>122</v>
      </c>
      <c r="G45" s="18">
        <v>22000</v>
      </c>
      <c r="H45" s="1"/>
      <c r="J45" s="39" t="s">
        <v>275</v>
      </c>
      <c r="K45" s="38">
        <f>T63</f>
        <v>11843000</v>
      </c>
      <c r="L45" s="37">
        <v>47</v>
      </c>
      <c r="Q45" s="33">
        <v>17</v>
      </c>
      <c r="R45" s="16">
        <v>21000</v>
      </c>
      <c r="T45" s="18">
        <v>16000</v>
      </c>
    </row>
    <row r="46" spans="1:20">
      <c r="A46" s="4"/>
      <c r="B46" s="1"/>
      <c r="C46" s="1"/>
      <c r="D46" s="1"/>
      <c r="E46" s="3" t="s">
        <v>138</v>
      </c>
      <c r="F46" s="31" t="s">
        <v>134</v>
      </c>
      <c r="G46" s="18">
        <v>81000</v>
      </c>
      <c r="H46" s="1"/>
      <c r="J46" s="39" t="s">
        <v>276</v>
      </c>
      <c r="K46" s="38">
        <f>R55</f>
        <v>1359500</v>
      </c>
      <c r="L46" s="37">
        <v>26</v>
      </c>
      <c r="Q46" s="33">
        <v>18</v>
      </c>
      <c r="R46" s="16">
        <v>23000</v>
      </c>
      <c r="T46" s="18">
        <v>145000</v>
      </c>
    </row>
    <row r="47" spans="1:20">
      <c r="A47" s="4"/>
      <c r="B47" s="1"/>
      <c r="C47" s="1"/>
      <c r="D47" s="1"/>
      <c r="E47" s="3" t="s">
        <v>137</v>
      </c>
      <c r="F47" s="31" t="s">
        <v>122</v>
      </c>
      <c r="G47" s="18">
        <v>27500</v>
      </c>
      <c r="H47" s="1"/>
      <c r="J47" s="36" t="s">
        <v>294</v>
      </c>
      <c r="K47" s="35">
        <f>SUM(K35:K46)</f>
        <v>38258200</v>
      </c>
      <c r="L47" s="40">
        <f>SUM(L35:L46)</f>
        <v>220</v>
      </c>
      <c r="Q47" s="33">
        <v>19</v>
      </c>
      <c r="R47" s="16">
        <v>40000</v>
      </c>
      <c r="T47" s="18">
        <v>32000</v>
      </c>
    </row>
    <row r="48" spans="1:20">
      <c r="A48" s="4"/>
      <c r="B48" s="1"/>
      <c r="C48" s="1"/>
      <c r="D48" s="1"/>
      <c r="E48" s="3" t="s">
        <v>136</v>
      </c>
      <c r="F48" s="31" t="s">
        <v>135</v>
      </c>
      <c r="G48" s="18">
        <v>27000</v>
      </c>
      <c r="H48" s="1"/>
      <c r="Q48" s="33">
        <v>20</v>
      </c>
      <c r="R48" s="16">
        <v>58500</v>
      </c>
      <c r="T48" s="18">
        <v>17000</v>
      </c>
    </row>
    <row r="49" spans="1:20">
      <c r="A49" s="4"/>
      <c r="B49" s="1"/>
      <c r="C49" s="1"/>
      <c r="D49" s="1"/>
      <c r="E49" s="3" t="s">
        <v>17</v>
      </c>
      <c r="F49" s="31" t="s">
        <v>122</v>
      </c>
      <c r="G49" s="18">
        <v>59000</v>
      </c>
      <c r="H49" s="1"/>
      <c r="Q49" s="33">
        <v>21</v>
      </c>
      <c r="R49" s="16">
        <v>31000</v>
      </c>
      <c r="T49" s="18">
        <v>47600</v>
      </c>
    </row>
    <row r="50" spans="1:20">
      <c r="A50" s="4"/>
      <c r="B50" s="1"/>
      <c r="C50" s="1"/>
      <c r="D50" s="1"/>
      <c r="E50" s="3" t="s">
        <v>147</v>
      </c>
      <c r="F50" s="31" t="s">
        <v>140</v>
      </c>
      <c r="G50" s="18">
        <v>49000</v>
      </c>
      <c r="H50" s="1"/>
      <c r="Q50" s="33">
        <v>22</v>
      </c>
      <c r="R50" s="16">
        <v>28000</v>
      </c>
      <c r="T50" s="18">
        <v>182000</v>
      </c>
    </row>
    <row r="51" spans="1:20">
      <c r="A51" s="4"/>
      <c r="B51" s="1"/>
      <c r="C51" s="1"/>
      <c r="D51" s="1"/>
      <c r="E51" s="3" t="s">
        <v>146</v>
      </c>
      <c r="F51" s="31" t="s">
        <v>122</v>
      </c>
      <c r="G51" s="18">
        <v>74000</v>
      </c>
      <c r="H51" s="1"/>
      <c r="Q51" s="33">
        <v>23</v>
      </c>
      <c r="R51" s="16">
        <v>26000</v>
      </c>
      <c r="T51" s="18">
        <v>24500</v>
      </c>
    </row>
    <row r="52" spans="1:20">
      <c r="A52" s="4"/>
      <c r="B52" s="1"/>
      <c r="C52" s="1"/>
      <c r="D52" s="1"/>
      <c r="E52" s="3" t="s">
        <v>146</v>
      </c>
      <c r="F52" s="31" t="s">
        <v>141</v>
      </c>
      <c r="G52" s="18">
        <v>26000</v>
      </c>
      <c r="H52" s="1"/>
      <c r="Q52" s="33">
        <v>24</v>
      </c>
      <c r="R52" s="16">
        <v>84000</v>
      </c>
      <c r="T52" s="18">
        <v>21800</v>
      </c>
    </row>
    <row r="53" spans="1:20">
      <c r="A53" s="4"/>
      <c r="B53" s="1"/>
      <c r="C53" s="1"/>
      <c r="D53" s="1"/>
      <c r="E53" s="3" t="s">
        <v>146</v>
      </c>
      <c r="F53" s="31" t="s">
        <v>142</v>
      </c>
      <c r="G53" s="18">
        <v>40000</v>
      </c>
      <c r="H53" s="16"/>
      <c r="Q53" s="33">
        <v>25</v>
      </c>
      <c r="R53" s="16">
        <v>34000</v>
      </c>
      <c r="T53" s="18">
        <v>18600</v>
      </c>
    </row>
    <row r="54" spans="1:20">
      <c r="A54" s="4"/>
      <c r="B54" s="1"/>
      <c r="C54" s="1"/>
      <c r="D54" s="1"/>
      <c r="E54" s="3" t="s">
        <v>145</v>
      </c>
      <c r="F54" s="31" t="s">
        <v>120</v>
      </c>
      <c r="G54" s="18">
        <v>31000</v>
      </c>
      <c r="H54" s="16"/>
      <c r="Q54" s="33">
        <v>26</v>
      </c>
      <c r="R54" s="16">
        <v>500000</v>
      </c>
      <c r="T54" s="18">
        <v>5700</v>
      </c>
    </row>
    <row r="55" spans="1:20">
      <c r="A55" s="4"/>
      <c r="B55" s="1"/>
      <c r="C55" s="1"/>
      <c r="D55" s="1"/>
      <c r="E55" s="3" t="s">
        <v>144</v>
      </c>
      <c r="F55" s="31" t="s">
        <v>143</v>
      </c>
      <c r="G55" s="18">
        <v>45000</v>
      </c>
      <c r="H55" s="16"/>
      <c r="R55" s="34">
        <f>SUM(R29:R54)</f>
        <v>1359500</v>
      </c>
      <c r="T55" s="18">
        <v>7100</v>
      </c>
    </row>
    <row r="56" spans="1:20">
      <c r="A56" s="4"/>
      <c r="B56" s="1"/>
      <c r="C56" s="1"/>
      <c r="D56" s="1"/>
      <c r="E56" s="3" t="s">
        <v>41</v>
      </c>
      <c r="F56" s="31" t="s">
        <v>122</v>
      </c>
      <c r="G56" s="18">
        <v>65000</v>
      </c>
      <c r="H56" s="1"/>
      <c r="T56" s="18">
        <v>500</v>
      </c>
    </row>
    <row r="57" spans="1:20">
      <c r="A57" s="4"/>
      <c r="B57" s="1"/>
      <c r="C57" s="1"/>
      <c r="D57" s="1"/>
      <c r="E57" s="3" t="s">
        <v>42</v>
      </c>
      <c r="F57" s="31" t="s">
        <v>148</v>
      </c>
      <c r="G57" s="18">
        <v>70000</v>
      </c>
      <c r="H57" s="1"/>
      <c r="T57" s="18">
        <v>5800</v>
      </c>
    </row>
    <row r="58" spans="1:20">
      <c r="A58" s="4"/>
      <c r="B58" s="1"/>
      <c r="C58" s="1"/>
      <c r="D58" s="1"/>
      <c r="E58" s="3" t="s">
        <v>158</v>
      </c>
      <c r="F58" s="31" t="s">
        <v>149</v>
      </c>
      <c r="G58" s="18">
        <v>39500</v>
      </c>
      <c r="H58" s="1"/>
      <c r="T58" s="18">
        <v>6100</v>
      </c>
    </row>
    <row r="59" spans="1:20">
      <c r="A59" s="4"/>
      <c r="B59" s="1"/>
      <c r="C59" s="1"/>
      <c r="D59" s="1"/>
      <c r="E59" s="3" t="s">
        <v>157</v>
      </c>
      <c r="F59" s="31" t="s">
        <v>150</v>
      </c>
      <c r="G59" s="18">
        <v>32000</v>
      </c>
      <c r="H59" s="1"/>
      <c r="T59" s="18">
        <v>7000</v>
      </c>
    </row>
    <row r="60" spans="1:20">
      <c r="A60" s="4"/>
      <c r="B60" s="1"/>
      <c r="C60" s="1"/>
      <c r="D60" s="1"/>
      <c r="E60" s="3" t="s">
        <v>156</v>
      </c>
      <c r="F60" s="31" t="s">
        <v>151</v>
      </c>
      <c r="G60" s="18">
        <v>36000</v>
      </c>
      <c r="H60" s="1"/>
      <c r="T60" s="18">
        <v>4300</v>
      </c>
    </row>
    <row r="61" spans="1:20">
      <c r="A61" s="4"/>
      <c r="B61" s="1"/>
      <c r="C61" s="1"/>
      <c r="D61" s="1"/>
      <c r="E61" s="3" t="s">
        <v>155</v>
      </c>
      <c r="F61" s="31" t="s">
        <v>152</v>
      </c>
      <c r="G61" s="18">
        <v>32000</v>
      </c>
      <c r="H61" s="1"/>
      <c r="T61" s="18">
        <v>13100</v>
      </c>
    </row>
    <row r="62" spans="1:20">
      <c r="A62" s="4"/>
      <c r="B62" s="1"/>
      <c r="C62" s="1"/>
      <c r="D62" s="1"/>
      <c r="E62" s="3" t="s">
        <v>154</v>
      </c>
      <c r="F62" s="31" t="s">
        <v>153</v>
      </c>
      <c r="G62" s="18">
        <v>30000</v>
      </c>
      <c r="H62" s="1"/>
      <c r="T62" s="18">
        <v>5000000</v>
      </c>
    </row>
    <row r="63" spans="1:20">
      <c r="A63" s="4"/>
      <c r="B63" s="1"/>
      <c r="C63" s="1"/>
      <c r="D63" s="1"/>
      <c r="E63" s="3" t="s">
        <v>163</v>
      </c>
      <c r="F63" s="31" t="s">
        <v>122</v>
      </c>
      <c r="G63" s="18">
        <v>121500</v>
      </c>
      <c r="H63" s="1"/>
      <c r="T63" s="34">
        <f>SUM(T4:T62)</f>
        <v>11843000</v>
      </c>
    </row>
    <row r="64" spans="1:20">
      <c r="A64" s="4"/>
      <c r="B64" s="1"/>
      <c r="C64" s="1"/>
      <c r="D64" s="1"/>
      <c r="E64" s="3" t="s">
        <v>163</v>
      </c>
      <c r="F64" s="31" t="s">
        <v>122</v>
      </c>
      <c r="G64" s="18">
        <v>89000</v>
      </c>
      <c r="H64" s="16"/>
    </row>
    <row r="65" spans="1:8">
      <c r="A65" s="4"/>
      <c r="B65" s="1"/>
      <c r="C65" s="1"/>
      <c r="D65" s="1"/>
      <c r="E65" s="3" t="s">
        <v>162</v>
      </c>
      <c r="F65" s="31" t="s">
        <v>159</v>
      </c>
      <c r="G65" s="18">
        <v>30000</v>
      </c>
      <c r="H65" s="16"/>
    </row>
    <row r="66" spans="1:8">
      <c r="A66" s="4"/>
      <c r="B66" s="1"/>
      <c r="C66" s="1"/>
      <c r="D66" s="1"/>
      <c r="E66" s="3" t="s">
        <v>161</v>
      </c>
      <c r="F66" s="31" t="s">
        <v>160</v>
      </c>
      <c r="G66" s="18">
        <v>39000</v>
      </c>
      <c r="H66" s="16"/>
    </row>
    <row r="67" spans="1:8">
      <c r="A67" s="4"/>
      <c r="B67" s="1"/>
      <c r="C67" s="1"/>
      <c r="D67" s="1"/>
      <c r="E67" s="3" t="s">
        <v>168</v>
      </c>
      <c r="F67" s="31" t="s">
        <v>120</v>
      </c>
      <c r="G67" s="18">
        <v>32000</v>
      </c>
      <c r="H67" s="1"/>
    </row>
    <row r="68" spans="1:8">
      <c r="A68" s="4"/>
      <c r="B68" s="1"/>
      <c r="C68" s="1"/>
      <c r="D68" s="1"/>
      <c r="E68" s="3" t="s">
        <v>167</v>
      </c>
      <c r="F68" s="31" t="s">
        <v>122</v>
      </c>
      <c r="G68" s="18">
        <v>116500</v>
      </c>
      <c r="H68" s="1"/>
    </row>
    <row r="69" spans="1:8">
      <c r="A69" s="4"/>
      <c r="B69" s="1"/>
      <c r="C69" s="1"/>
      <c r="D69" s="1"/>
      <c r="E69" s="3" t="s">
        <v>166</v>
      </c>
      <c r="F69" s="31" t="s">
        <v>159</v>
      </c>
      <c r="G69" s="18">
        <v>34000</v>
      </c>
      <c r="H69" s="1"/>
    </row>
    <row r="70" spans="1:8">
      <c r="A70" s="4"/>
      <c r="B70" s="1"/>
      <c r="C70" s="1"/>
      <c r="D70" s="1"/>
      <c r="E70" s="3" t="s">
        <v>165</v>
      </c>
      <c r="F70" s="31" t="s">
        <v>164</v>
      </c>
      <c r="G70" s="18">
        <v>135000</v>
      </c>
      <c r="H70" s="1"/>
    </row>
    <row r="71" spans="1:8">
      <c r="A71" s="4"/>
      <c r="B71" s="1"/>
      <c r="C71" s="1"/>
      <c r="D71" s="1"/>
      <c r="E71" s="3" t="s">
        <v>179</v>
      </c>
      <c r="F71" s="31" t="s">
        <v>169</v>
      </c>
      <c r="G71" s="18">
        <v>26000</v>
      </c>
      <c r="H71" s="1"/>
    </row>
    <row r="72" spans="1:8">
      <c r="A72" s="4"/>
      <c r="B72" s="1"/>
      <c r="C72" s="1"/>
      <c r="D72" s="1"/>
      <c r="E72" s="3" t="s">
        <v>178</v>
      </c>
      <c r="F72" s="31" t="s">
        <v>170</v>
      </c>
      <c r="G72" s="18">
        <v>83000</v>
      </c>
      <c r="H72" s="1"/>
    </row>
    <row r="73" spans="1:8">
      <c r="A73" s="4"/>
      <c r="B73" s="1"/>
      <c r="C73" s="1"/>
      <c r="D73" s="1"/>
      <c r="E73" s="3" t="s">
        <v>177</v>
      </c>
      <c r="F73" s="31" t="s">
        <v>171</v>
      </c>
      <c r="G73" s="18">
        <v>39800</v>
      </c>
      <c r="H73" s="1"/>
    </row>
    <row r="74" spans="1:8">
      <c r="A74" s="4"/>
      <c r="B74" s="1"/>
      <c r="C74" s="1"/>
      <c r="D74" s="1"/>
      <c r="E74" s="3" t="s">
        <v>176</v>
      </c>
      <c r="F74" s="31" t="s">
        <v>172</v>
      </c>
      <c r="G74" s="18">
        <v>28000</v>
      </c>
      <c r="H74" s="1"/>
    </row>
    <row r="75" spans="1:8">
      <c r="A75" s="4"/>
      <c r="B75" s="1"/>
      <c r="C75" s="1"/>
      <c r="D75" s="1"/>
      <c r="E75" s="3" t="s">
        <v>175</v>
      </c>
      <c r="F75" s="31" t="s">
        <v>122</v>
      </c>
      <c r="G75" s="18">
        <v>85000</v>
      </c>
      <c r="H75" s="1"/>
    </row>
    <row r="76" spans="1:8">
      <c r="A76" s="4"/>
      <c r="B76" s="1"/>
      <c r="C76" s="1"/>
      <c r="D76" s="1"/>
      <c r="E76" s="3" t="s">
        <v>174</v>
      </c>
      <c r="F76" s="31" t="s">
        <v>173</v>
      </c>
      <c r="G76" s="18">
        <v>130000</v>
      </c>
      <c r="H76" s="16"/>
    </row>
    <row r="77" spans="1:8">
      <c r="A77" s="4"/>
      <c r="B77" s="1"/>
      <c r="C77" s="1"/>
      <c r="D77" s="1"/>
      <c r="E77" s="3" t="s">
        <v>195</v>
      </c>
      <c r="F77" s="31" t="s">
        <v>180</v>
      </c>
      <c r="G77" s="18">
        <v>40000</v>
      </c>
      <c r="H77" s="16"/>
    </row>
    <row r="78" spans="1:8">
      <c r="A78" s="4"/>
      <c r="B78" s="1"/>
      <c r="C78" s="1"/>
      <c r="D78" s="1"/>
      <c r="E78" s="3" t="s">
        <v>195</v>
      </c>
      <c r="F78" s="31" t="s">
        <v>181</v>
      </c>
      <c r="G78" s="18">
        <v>21000</v>
      </c>
      <c r="H78" s="16"/>
    </row>
    <row r="79" spans="1:8">
      <c r="A79" s="4"/>
      <c r="B79" s="1"/>
      <c r="C79" s="1"/>
      <c r="D79" s="1"/>
      <c r="E79" s="3" t="s">
        <v>194</v>
      </c>
      <c r="F79" s="31" t="s">
        <v>182</v>
      </c>
      <c r="G79" s="18">
        <v>32000</v>
      </c>
      <c r="H79" s="1"/>
    </row>
    <row r="80" spans="1:8">
      <c r="A80" s="4"/>
      <c r="B80" s="1"/>
      <c r="C80" s="1"/>
      <c r="D80" s="1"/>
      <c r="E80" s="3" t="s">
        <v>194</v>
      </c>
      <c r="F80" s="31" t="s">
        <v>183</v>
      </c>
      <c r="G80" s="18">
        <v>20200</v>
      </c>
      <c r="H80" s="1"/>
    </row>
    <row r="81" spans="1:8">
      <c r="A81" s="4"/>
      <c r="B81" s="1"/>
      <c r="C81" s="1"/>
      <c r="D81" s="1"/>
      <c r="E81" s="3" t="s">
        <v>193</v>
      </c>
      <c r="F81" s="31" t="s">
        <v>184</v>
      </c>
      <c r="G81" s="18">
        <v>28000</v>
      </c>
      <c r="H81" s="1"/>
    </row>
    <row r="82" spans="1:8">
      <c r="A82" s="4"/>
      <c r="B82" s="1"/>
      <c r="C82" s="1"/>
      <c r="D82" s="1"/>
      <c r="E82" s="3" t="s">
        <v>192</v>
      </c>
      <c r="F82" s="31" t="s">
        <v>185</v>
      </c>
      <c r="G82" s="18">
        <v>24000</v>
      </c>
      <c r="H82" s="1"/>
    </row>
    <row r="83" spans="1:8">
      <c r="A83" s="4"/>
      <c r="B83" s="1"/>
      <c r="C83" s="1"/>
      <c r="D83" s="1"/>
      <c r="E83" s="3" t="s">
        <v>191</v>
      </c>
      <c r="F83" s="31" t="s">
        <v>186</v>
      </c>
      <c r="G83" s="18">
        <v>20000</v>
      </c>
      <c r="H83" s="1"/>
    </row>
    <row r="84" spans="1:8">
      <c r="A84" s="4"/>
      <c r="B84" s="1"/>
      <c r="C84" s="1"/>
      <c r="D84" s="1"/>
      <c r="E84" s="3" t="s">
        <v>190</v>
      </c>
      <c r="F84" s="31" t="s">
        <v>57</v>
      </c>
      <c r="G84" s="18">
        <v>21000</v>
      </c>
      <c r="H84" s="1"/>
    </row>
    <row r="85" spans="1:8">
      <c r="A85" s="4"/>
      <c r="B85" s="1"/>
      <c r="C85" s="1"/>
      <c r="D85" s="1"/>
      <c r="E85" s="3" t="s">
        <v>189</v>
      </c>
      <c r="F85" s="31" t="s">
        <v>151</v>
      </c>
      <c r="G85" s="18">
        <v>59000</v>
      </c>
      <c r="H85" s="1"/>
    </row>
    <row r="86" spans="1:8">
      <c r="A86" s="4"/>
      <c r="B86" s="1"/>
      <c r="C86" s="1"/>
      <c r="D86" s="1"/>
      <c r="E86" s="3" t="s">
        <v>188</v>
      </c>
      <c r="F86" s="31" t="s">
        <v>187</v>
      </c>
      <c r="G86" s="18">
        <v>20000</v>
      </c>
      <c r="H86" s="1"/>
    </row>
    <row r="87" spans="1:8">
      <c r="A87" s="4"/>
      <c r="B87" s="1"/>
      <c r="C87" s="1"/>
      <c r="D87" s="1"/>
      <c r="E87" s="3" t="s">
        <v>201</v>
      </c>
      <c r="F87" s="31" t="s">
        <v>57</v>
      </c>
      <c r="G87" s="18">
        <v>21000</v>
      </c>
      <c r="H87" s="16"/>
    </row>
    <row r="88" spans="1:8">
      <c r="A88" s="4"/>
      <c r="B88" s="1"/>
      <c r="C88" s="1"/>
      <c r="D88" s="1"/>
      <c r="E88" s="3" t="s">
        <v>200</v>
      </c>
      <c r="F88" s="31" t="s">
        <v>151</v>
      </c>
      <c r="G88" s="18">
        <v>33000</v>
      </c>
      <c r="H88" s="16"/>
    </row>
    <row r="89" spans="1:8">
      <c r="A89" s="4"/>
      <c r="B89" s="1"/>
      <c r="C89" s="1"/>
      <c r="D89" s="1"/>
      <c r="E89" s="3" t="s">
        <v>22</v>
      </c>
      <c r="F89" s="31" t="s">
        <v>57</v>
      </c>
      <c r="G89" s="18">
        <v>54000</v>
      </c>
      <c r="H89" s="16"/>
    </row>
    <row r="90" spans="1:8">
      <c r="A90" s="4"/>
      <c r="B90" s="1"/>
      <c r="C90" s="1"/>
      <c r="D90" s="1"/>
      <c r="E90" s="3" t="s">
        <v>199</v>
      </c>
      <c r="F90" s="31" t="s">
        <v>180</v>
      </c>
      <c r="G90" s="18">
        <v>24000</v>
      </c>
      <c r="H90" s="1"/>
    </row>
    <row r="91" spans="1:8">
      <c r="A91" s="4"/>
      <c r="B91" s="1"/>
      <c r="C91" s="1"/>
      <c r="D91" s="1"/>
      <c r="E91" s="3" t="s">
        <v>198</v>
      </c>
      <c r="F91" s="31" t="s">
        <v>57</v>
      </c>
      <c r="G91" s="18">
        <v>35000</v>
      </c>
      <c r="H91" s="1"/>
    </row>
    <row r="92" spans="1:8">
      <c r="A92" s="4"/>
      <c r="B92" s="1"/>
      <c r="C92" s="1"/>
      <c r="D92" s="1"/>
      <c r="E92" s="3" t="s">
        <v>197</v>
      </c>
      <c r="F92" s="31" t="s">
        <v>196</v>
      </c>
      <c r="G92" s="18">
        <v>49600</v>
      </c>
      <c r="H92" s="1"/>
    </row>
    <row r="93" spans="1:8">
      <c r="A93" s="4"/>
      <c r="B93" s="1"/>
      <c r="C93" s="1"/>
      <c r="D93" s="1"/>
      <c r="E93" s="3" t="s">
        <v>202</v>
      </c>
      <c r="F93" s="31" t="s">
        <v>149</v>
      </c>
      <c r="G93" s="18">
        <v>35500</v>
      </c>
      <c r="H93" s="1"/>
    </row>
    <row r="94" spans="1:8">
      <c r="A94" s="4"/>
      <c r="B94" s="1"/>
      <c r="C94" s="1"/>
      <c r="D94" s="1"/>
      <c r="E94" s="3" t="s">
        <v>208</v>
      </c>
      <c r="F94" s="31" t="s">
        <v>203</v>
      </c>
      <c r="G94" s="18">
        <v>36000</v>
      </c>
      <c r="H94" s="1"/>
    </row>
    <row r="95" spans="1:8">
      <c r="A95" s="4"/>
      <c r="B95" s="1"/>
      <c r="C95" s="1"/>
      <c r="D95" s="1"/>
      <c r="E95" s="3" t="s">
        <v>207</v>
      </c>
      <c r="F95" s="31" t="s">
        <v>204</v>
      </c>
      <c r="G95" s="18">
        <v>136000</v>
      </c>
      <c r="H95" s="1"/>
    </row>
    <row r="96" spans="1:8">
      <c r="A96" s="4"/>
      <c r="B96" s="1"/>
      <c r="C96" s="1"/>
      <c r="D96" s="1"/>
      <c r="E96" s="3" t="s">
        <v>6</v>
      </c>
      <c r="F96" s="31" t="s">
        <v>180</v>
      </c>
      <c r="G96" s="18">
        <v>278000</v>
      </c>
      <c r="H96" s="1"/>
    </row>
    <row r="97" spans="1:8">
      <c r="A97" s="4"/>
      <c r="B97" s="1"/>
      <c r="C97" s="1"/>
      <c r="D97" s="1"/>
      <c r="E97" s="3" t="s">
        <v>6</v>
      </c>
      <c r="F97" s="31" t="s">
        <v>67</v>
      </c>
      <c r="G97" s="18">
        <v>70500</v>
      </c>
      <c r="H97" s="16"/>
    </row>
    <row r="98" spans="1:8">
      <c r="A98" s="4"/>
      <c r="B98" s="1"/>
      <c r="C98" s="1"/>
      <c r="D98" s="1"/>
      <c r="E98" s="3" t="s">
        <v>206</v>
      </c>
      <c r="F98" s="31" t="s">
        <v>205</v>
      </c>
      <c r="G98" s="18">
        <v>90000</v>
      </c>
      <c r="H98" s="16"/>
    </row>
    <row r="99" spans="1:8">
      <c r="A99" s="4"/>
      <c r="B99" s="1"/>
      <c r="C99" s="1"/>
      <c r="D99" s="1"/>
      <c r="E99" s="3" t="s">
        <v>206</v>
      </c>
      <c r="F99" s="31" t="s">
        <v>70</v>
      </c>
      <c r="G99" s="18">
        <v>97000</v>
      </c>
      <c r="H99" s="16"/>
    </row>
    <row r="100" spans="1:8">
      <c r="A100" s="4"/>
      <c r="B100" s="1"/>
      <c r="C100" s="1"/>
      <c r="D100" s="1"/>
      <c r="E100" s="3" t="s">
        <v>206</v>
      </c>
      <c r="F100" s="31" t="s">
        <v>70</v>
      </c>
      <c r="G100" s="18">
        <v>50000</v>
      </c>
      <c r="H100" s="1"/>
    </row>
    <row r="101" spans="1:8">
      <c r="A101" s="4"/>
      <c r="B101" s="1"/>
      <c r="C101" s="1"/>
      <c r="D101" s="1"/>
      <c r="E101" s="3" t="s">
        <v>23</v>
      </c>
      <c r="F101" s="31" t="s">
        <v>209</v>
      </c>
      <c r="G101" s="18">
        <v>53000</v>
      </c>
      <c r="H101" s="1"/>
    </row>
    <row r="102" spans="1:8">
      <c r="A102" s="4"/>
      <c r="B102" s="1"/>
      <c r="C102" s="1"/>
      <c r="D102" s="1"/>
      <c r="E102" s="3" t="s">
        <v>215</v>
      </c>
      <c r="F102" s="31" t="s">
        <v>210</v>
      </c>
      <c r="G102" s="18">
        <v>24000</v>
      </c>
      <c r="H102" s="1"/>
    </row>
    <row r="103" spans="1:8">
      <c r="A103" s="4"/>
      <c r="B103" s="1"/>
      <c r="C103" s="1"/>
      <c r="D103" s="1"/>
      <c r="E103" s="3" t="s">
        <v>214</v>
      </c>
      <c r="F103" s="31" t="s">
        <v>180</v>
      </c>
      <c r="G103" s="18">
        <v>28000</v>
      </c>
      <c r="H103" s="1"/>
    </row>
    <row r="104" spans="1:8">
      <c r="A104" s="4"/>
      <c r="B104" s="1"/>
      <c r="C104" s="1"/>
      <c r="D104" s="1"/>
      <c r="E104" s="3" t="s">
        <v>214</v>
      </c>
      <c r="F104" s="31" t="s">
        <v>151</v>
      </c>
      <c r="G104" s="18">
        <v>31000</v>
      </c>
      <c r="H104" s="1"/>
    </row>
    <row r="105" spans="1:8">
      <c r="A105" s="4"/>
      <c r="B105" s="1"/>
      <c r="C105" s="1"/>
      <c r="D105" s="1"/>
      <c r="E105" s="3" t="s">
        <v>213</v>
      </c>
      <c r="F105" s="31" t="s">
        <v>59</v>
      </c>
      <c r="G105" s="18">
        <v>30000</v>
      </c>
      <c r="H105" s="1"/>
    </row>
    <row r="106" spans="1:8">
      <c r="A106" s="4"/>
      <c r="B106" s="1"/>
      <c r="C106" s="1"/>
      <c r="D106" s="1"/>
      <c r="E106" s="3" t="s">
        <v>212</v>
      </c>
      <c r="F106" s="31" t="s">
        <v>57</v>
      </c>
      <c r="G106" s="18">
        <v>27000</v>
      </c>
      <c r="H106" s="1"/>
    </row>
    <row r="107" spans="1:8">
      <c r="A107" s="4"/>
      <c r="B107" s="1"/>
      <c r="C107" s="1"/>
      <c r="D107" s="1"/>
      <c r="E107" s="3" t="s">
        <v>211</v>
      </c>
      <c r="F107" s="31" t="s">
        <v>196</v>
      </c>
      <c r="G107" s="18">
        <v>31500</v>
      </c>
      <c r="H107" s="1"/>
    </row>
    <row r="108" spans="1:8">
      <c r="A108" s="4"/>
      <c r="B108" s="1"/>
      <c r="C108" s="1"/>
      <c r="D108" s="1"/>
      <c r="E108" s="3" t="s">
        <v>108</v>
      </c>
      <c r="F108" s="31" t="s">
        <v>107</v>
      </c>
      <c r="G108" s="18">
        <v>21000</v>
      </c>
      <c r="H108" s="1"/>
    </row>
    <row r="109" spans="1:8">
      <c r="A109" s="4"/>
      <c r="B109" s="1"/>
      <c r="C109" s="1"/>
      <c r="D109" s="1"/>
      <c r="E109" s="3" t="s">
        <v>109</v>
      </c>
      <c r="F109" s="31" t="s">
        <v>106</v>
      </c>
      <c r="G109" s="18">
        <v>33000</v>
      </c>
      <c r="H109" s="1"/>
    </row>
    <row r="110" spans="1:8">
      <c r="A110" s="4"/>
      <c r="B110" s="1"/>
      <c r="C110" s="1"/>
      <c r="D110" s="1"/>
      <c r="E110" s="3" t="s">
        <v>110</v>
      </c>
      <c r="F110" s="31" t="s">
        <v>105</v>
      </c>
      <c r="G110" s="18">
        <v>24000</v>
      </c>
      <c r="H110" s="16"/>
    </row>
    <row r="111" spans="1:8">
      <c r="A111" s="4"/>
      <c r="B111" s="1"/>
      <c r="C111" s="1"/>
      <c r="D111" s="1"/>
      <c r="E111" s="3" t="s">
        <v>111</v>
      </c>
      <c r="F111" s="31" t="s">
        <v>57</v>
      </c>
      <c r="G111" s="18">
        <v>27000</v>
      </c>
      <c r="H111" s="16"/>
    </row>
    <row r="112" spans="1:8">
      <c r="A112" s="4"/>
      <c r="B112" s="1"/>
      <c r="C112" s="1"/>
      <c r="D112" s="1"/>
      <c r="E112" s="3" t="s">
        <v>112</v>
      </c>
      <c r="F112" s="31" t="s">
        <v>104</v>
      </c>
      <c r="G112" s="18">
        <v>49000</v>
      </c>
      <c r="H112" s="1"/>
    </row>
    <row r="113" spans="1:8">
      <c r="A113" s="4"/>
      <c r="B113" s="1"/>
      <c r="C113" s="1"/>
      <c r="D113" s="1"/>
      <c r="E113" s="3" t="s">
        <v>112</v>
      </c>
      <c r="F113" s="31" t="s">
        <v>57</v>
      </c>
      <c r="G113" s="18">
        <v>21000</v>
      </c>
      <c r="H113" s="16"/>
    </row>
    <row r="114" spans="1:8">
      <c r="A114" s="4"/>
      <c r="B114" s="1"/>
      <c r="C114" s="1"/>
      <c r="D114" s="1"/>
      <c r="E114" s="3" t="s">
        <v>113</v>
      </c>
      <c r="F114" s="31" t="s">
        <v>102</v>
      </c>
      <c r="G114" s="18">
        <v>28000</v>
      </c>
      <c r="H114" s="1"/>
    </row>
    <row r="115" spans="1:8">
      <c r="A115" s="4"/>
      <c r="B115" s="1"/>
      <c r="C115" s="1"/>
      <c r="D115" s="1"/>
      <c r="E115" s="3" t="s">
        <v>113</v>
      </c>
      <c r="F115" s="31" t="s">
        <v>103</v>
      </c>
      <c r="G115" s="18">
        <v>30000</v>
      </c>
      <c r="H115" s="1"/>
    </row>
    <row r="116" spans="1:8">
      <c r="A116" s="4"/>
      <c r="B116" s="1"/>
      <c r="C116" s="1"/>
      <c r="D116" s="1"/>
      <c r="E116" s="3" t="s">
        <v>114</v>
      </c>
      <c r="F116" s="31" t="s">
        <v>101</v>
      </c>
      <c r="G116" s="18">
        <v>118000</v>
      </c>
      <c r="H116" s="1"/>
    </row>
    <row r="117" spans="1:8">
      <c r="A117" s="4"/>
      <c r="B117" s="1"/>
      <c r="C117" s="1"/>
      <c r="D117" s="1"/>
      <c r="E117" s="3" t="s">
        <v>115</v>
      </c>
      <c r="F117" s="31" t="s">
        <v>100</v>
      </c>
      <c r="G117" s="18">
        <v>44000</v>
      </c>
      <c r="H117" s="1"/>
    </row>
    <row r="118" spans="1:8">
      <c r="A118" s="4"/>
      <c r="B118" s="1"/>
      <c r="C118" s="1"/>
      <c r="D118" s="1"/>
      <c r="E118" s="3" t="s">
        <v>116</v>
      </c>
      <c r="F118" s="31" t="s">
        <v>68</v>
      </c>
      <c r="G118" s="18">
        <v>32000</v>
      </c>
      <c r="H118" s="1"/>
    </row>
    <row r="119" spans="1:8">
      <c r="A119" s="4"/>
      <c r="B119" s="1"/>
      <c r="C119" s="1"/>
      <c r="D119" s="1"/>
      <c r="E119" s="3" t="s">
        <v>117</v>
      </c>
      <c r="F119" s="31" t="s">
        <v>59</v>
      </c>
      <c r="G119" s="18">
        <v>23000</v>
      </c>
      <c r="H119" s="1"/>
    </row>
    <row r="120" spans="1:8">
      <c r="A120" s="4"/>
      <c r="B120" s="1"/>
      <c r="C120" s="1"/>
      <c r="D120" s="1"/>
      <c r="E120" s="3" t="s">
        <v>117</v>
      </c>
      <c r="F120" s="31" t="s">
        <v>99</v>
      </c>
      <c r="G120" s="18">
        <v>18000</v>
      </c>
      <c r="H120" s="1"/>
    </row>
    <row r="121" spans="1:8">
      <c r="A121" s="4"/>
      <c r="B121" s="1"/>
      <c r="C121" s="1"/>
      <c r="D121" s="1"/>
      <c r="E121" s="3" t="s">
        <v>97</v>
      </c>
      <c r="F121" s="31" t="s">
        <v>92</v>
      </c>
      <c r="G121" s="18">
        <v>18000</v>
      </c>
      <c r="H121" s="16"/>
    </row>
    <row r="122" spans="1:8">
      <c r="A122" s="4"/>
      <c r="B122" s="1"/>
      <c r="C122" s="1"/>
      <c r="D122" s="1"/>
      <c r="E122" s="3" t="s">
        <v>97</v>
      </c>
      <c r="F122" s="31" t="s">
        <v>98</v>
      </c>
      <c r="G122" s="18">
        <v>20500</v>
      </c>
      <c r="H122" s="1"/>
    </row>
    <row r="123" spans="1:8">
      <c r="A123" s="4"/>
      <c r="B123" s="1"/>
      <c r="C123" s="1"/>
      <c r="D123" s="1"/>
      <c r="E123" s="3" t="s">
        <v>96</v>
      </c>
      <c r="F123" s="31" t="s">
        <v>57</v>
      </c>
      <c r="G123" s="18">
        <v>42000</v>
      </c>
      <c r="H123" s="16"/>
    </row>
    <row r="124" spans="1:8">
      <c r="A124" s="4"/>
      <c r="B124" s="1"/>
      <c r="C124" s="1"/>
      <c r="D124" s="1"/>
      <c r="E124" s="3" t="s">
        <v>95</v>
      </c>
      <c r="F124" s="31" t="s">
        <v>91</v>
      </c>
      <c r="G124" s="18">
        <v>27000</v>
      </c>
      <c r="H124" s="16"/>
    </row>
    <row r="125" spans="1:8">
      <c r="A125" s="4"/>
      <c r="B125" s="1"/>
      <c r="C125" s="1"/>
      <c r="D125" s="1"/>
      <c r="E125" s="3" t="s">
        <v>94</v>
      </c>
      <c r="F125" s="31" t="s">
        <v>68</v>
      </c>
      <c r="G125" s="18">
        <v>48000</v>
      </c>
      <c r="H125" s="1"/>
    </row>
    <row r="126" spans="1:8">
      <c r="A126" s="4"/>
      <c r="B126" s="1"/>
      <c r="C126" s="1"/>
      <c r="D126" s="1"/>
      <c r="E126" s="3" t="s">
        <v>93</v>
      </c>
      <c r="F126" s="31" t="s">
        <v>57</v>
      </c>
      <c r="G126" s="18">
        <v>23000</v>
      </c>
      <c r="H126" s="1"/>
    </row>
    <row r="127" spans="1:8">
      <c r="A127" s="4"/>
      <c r="B127" s="1"/>
      <c r="C127" s="1"/>
      <c r="D127" s="1"/>
      <c r="E127" s="3" t="s">
        <v>93</v>
      </c>
      <c r="F127" s="31" t="s">
        <v>59</v>
      </c>
      <c r="G127" s="18">
        <v>18000</v>
      </c>
      <c r="H127" s="1"/>
    </row>
    <row r="128" spans="1:8">
      <c r="A128" s="4"/>
      <c r="B128" s="1"/>
      <c r="C128" s="1"/>
      <c r="D128" s="1"/>
      <c r="E128" s="3" t="s">
        <v>90</v>
      </c>
      <c r="F128" s="31" t="s">
        <v>57</v>
      </c>
      <c r="G128" s="18">
        <v>34000</v>
      </c>
      <c r="H128" s="1"/>
    </row>
    <row r="129" spans="1:8">
      <c r="A129" s="4"/>
      <c r="B129" s="1"/>
      <c r="C129" s="1"/>
      <c r="D129" s="1"/>
      <c r="E129" s="3" t="s">
        <v>89</v>
      </c>
      <c r="F129" s="31" t="s">
        <v>87</v>
      </c>
      <c r="G129" s="18">
        <v>30000</v>
      </c>
      <c r="H129" s="1"/>
    </row>
    <row r="130" spans="1:8">
      <c r="A130" s="4"/>
      <c r="B130" s="1"/>
      <c r="C130" s="1"/>
      <c r="D130" s="1"/>
      <c r="E130" s="3" t="s">
        <v>88</v>
      </c>
      <c r="F130" s="31" t="s">
        <v>86</v>
      </c>
      <c r="G130" s="18">
        <v>72000</v>
      </c>
      <c r="H130" s="1"/>
    </row>
    <row r="131" spans="1:8">
      <c r="A131" s="4"/>
      <c r="B131" s="1"/>
      <c r="C131" s="1"/>
      <c r="D131" s="1"/>
      <c r="E131" s="3" t="s">
        <v>72</v>
      </c>
      <c r="F131" s="31" t="s">
        <v>57</v>
      </c>
      <c r="G131" s="18">
        <v>20000</v>
      </c>
      <c r="H131" s="1"/>
    </row>
    <row r="132" spans="1:8">
      <c r="A132" s="4"/>
      <c r="B132" s="1"/>
      <c r="C132" s="1"/>
      <c r="D132" s="1"/>
      <c r="E132" s="3" t="s">
        <v>72</v>
      </c>
      <c r="F132" s="31" t="s">
        <v>57</v>
      </c>
      <c r="G132" s="18">
        <v>29000</v>
      </c>
      <c r="H132" s="1"/>
    </row>
    <row r="133" spans="1:8">
      <c r="A133" s="4"/>
      <c r="B133" s="1"/>
      <c r="C133" s="1"/>
      <c r="D133" s="1"/>
      <c r="E133" s="3" t="s">
        <v>71</v>
      </c>
      <c r="F133" s="31" t="s">
        <v>70</v>
      </c>
      <c r="G133" s="18">
        <v>166000</v>
      </c>
      <c r="H133" s="1"/>
    </row>
    <row r="134" spans="1:8">
      <c r="A134" s="4"/>
      <c r="B134" s="1"/>
      <c r="C134" s="1"/>
      <c r="D134" s="1"/>
      <c r="E134" s="3" t="s">
        <v>77</v>
      </c>
      <c r="F134" s="31" t="s">
        <v>57</v>
      </c>
      <c r="G134" s="18">
        <v>29000</v>
      </c>
      <c r="H134" s="1"/>
    </row>
    <row r="135" spans="1:8">
      <c r="A135" s="4"/>
      <c r="B135" s="1"/>
      <c r="C135" s="1"/>
      <c r="D135" s="1"/>
      <c r="E135" s="3" t="s">
        <v>69</v>
      </c>
      <c r="F135" s="31" t="s">
        <v>68</v>
      </c>
      <c r="G135" s="18">
        <v>17000</v>
      </c>
      <c r="H135" s="16"/>
    </row>
    <row r="136" spans="1:8">
      <c r="A136" s="4"/>
      <c r="B136" s="1"/>
      <c r="C136" s="1"/>
      <c r="D136" s="1"/>
      <c r="E136" s="3" t="s">
        <v>73</v>
      </c>
      <c r="F136" s="31" t="s">
        <v>57</v>
      </c>
      <c r="G136" s="18">
        <v>30000</v>
      </c>
      <c r="H136" s="16"/>
    </row>
    <row r="137" spans="1:8">
      <c r="A137" s="4"/>
      <c r="B137" s="1"/>
      <c r="C137" s="1"/>
      <c r="D137" s="1"/>
      <c r="E137" s="3" t="s">
        <v>74</v>
      </c>
      <c r="F137" s="31" t="s">
        <v>57</v>
      </c>
      <c r="G137" s="18">
        <v>17000</v>
      </c>
      <c r="H137" s="16"/>
    </row>
    <row r="138" spans="1:8">
      <c r="A138" s="4"/>
      <c r="B138" s="1"/>
      <c r="C138" s="1"/>
      <c r="D138" s="1"/>
      <c r="E138" s="3" t="s">
        <v>75</v>
      </c>
      <c r="F138" s="31" t="s">
        <v>59</v>
      </c>
      <c r="G138" s="18">
        <v>74000</v>
      </c>
      <c r="H138" s="1"/>
    </row>
    <row r="139" spans="1:8">
      <c r="A139" s="4"/>
      <c r="B139" s="1"/>
      <c r="C139" s="1"/>
      <c r="D139" s="1"/>
      <c r="E139" s="3" t="s">
        <v>75</v>
      </c>
      <c r="F139" s="31" t="s">
        <v>57</v>
      </c>
      <c r="G139" s="18">
        <v>42000</v>
      </c>
      <c r="H139" s="16"/>
    </row>
    <row r="140" spans="1:8">
      <c r="A140" s="4"/>
      <c r="B140" s="1"/>
      <c r="C140" s="1"/>
      <c r="D140" s="1"/>
      <c r="E140" s="3" t="s">
        <v>75</v>
      </c>
      <c r="F140" s="31" t="s">
        <v>68</v>
      </c>
      <c r="G140" s="18">
        <v>24000</v>
      </c>
      <c r="H140" s="16"/>
    </row>
    <row r="141" spans="1:8">
      <c r="A141" s="4"/>
      <c r="B141" s="1"/>
      <c r="C141" s="1"/>
      <c r="D141" s="1"/>
      <c r="E141" s="3" t="s">
        <v>76</v>
      </c>
      <c r="F141" s="31" t="s">
        <v>68</v>
      </c>
      <c r="G141" s="18">
        <v>90000</v>
      </c>
      <c r="H141" s="1"/>
    </row>
    <row r="142" spans="1:8">
      <c r="A142" s="4"/>
      <c r="B142" s="1"/>
      <c r="C142" s="1"/>
      <c r="D142" s="1"/>
      <c r="E142" s="3" t="s">
        <v>76</v>
      </c>
      <c r="F142" s="31" t="s">
        <v>180</v>
      </c>
      <c r="G142" s="18">
        <v>16000</v>
      </c>
      <c r="H142" s="1"/>
    </row>
    <row r="143" spans="1:8">
      <c r="A143" s="4"/>
      <c r="B143" s="1"/>
      <c r="C143" s="1"/>
      <c r="D143" s="1"/>
      <c r="E143" s="3" t="s">
        <v>76</v>
      </c>
      <c r="F143" s="31" t="s">
        <v>180</v>
      </c>
      <c r="G143" s="18">
        <v>20000</v>
      </c>
      <c r="H143" s="1"/>
    </row>
    <row r="144" spans="1:8">
      <c r="A144" s="4"/>
      <c r="B144" s="1"/>
      <c r="C144" s="1"/>
      <c r="D144" s="1"/>
      <c r="E144" s="3" t="s">
        <v>76</v>
      </c>
      <c r="F144" s="31" t="s">
        <v>57</v>
      </c>
      <c r="G144" s="18">
        <v>27000</v>
      </c>
      <c r="H144" s="1"/>
    </row>
    <row r="145" spans="1:8">
      <c r="A145" s="4"/>
      <c r="B145" s="1"/>
      <c r="C145" s="1"/>
      <c r="D145" s="1"/>
      <c r="E145" s="3" t="s">
        <v>216</v>
      </c>
      <c r="F145" s="31" t="s">
        <v>57</v>
      </c>
      <c r="G145" s="18">
        <v>57000</v>
      </c>
      <c r="H145" s="1"/>
    </row>
    <row r="146" spans="1:8">
      <c r="A146" s="4"/>
      <c r="B146" s="1"/>
      <c r="C146" s="1"/>
      <c r="D146" s="1"/>
      <c r="E146" s="3" t="s">
        <v>7</v>
      </c>
      <c r="F146" s="31" t="s">
        <v>57</v>
      </c>
      <c r="G146" s="18">
        <v>17000</v>
      </c>
      <c r="H146" s="1"/>
    </row>
    <row r="147" spans="1:8">
      <c r="A147" s="4"/>
      <c r="B147" s="1"/>
      <c r="C147" s="1"/>
      <c r="D147" s="1"/>
      <c r="E147" s="3" t="s">
        <v>7</v>
      </c>
      <c r="F147" s="31" t="s">
        <v>59</v>
      </c>
      <c r="G147" s="18">
        <v>27000</v>
      </c>
      <c r="H147" s="1"/>
    </row>
    <row r="148" spans="1:8">
      <c r="A148" s="4"/>
      <c r="B148" s="1"/>
      <c r="C148" s="1"/>
      <c r="D148" s="1"/>
      <c r="E148" s="3" t="s">
        <v>228</v>
      </c>
      <c r="F148" s="31" t="s">
        <v>128</v>
      </c>
      <c r="G148" s="18">
        <v>56000</v>
      </c>
      <c r="H148" s="16"/>
    </row>
    <row r="149" spans="1:8">
      <c r="A149" s="4"/>
      <c r="B149" s="1"/>
      <c r="C149" s="1"/>
      <c r="D149" s="1"/>
      <c r="E149" s="3" t="s">
        <v>227</v>
      </c>
      <c r="F149" s="31" t="s">
        <v>180</v>
      </c>
      <c r="G149" s="18">
        <v>24000</v>
      </c>
      <c r="H149" s="16"/>
    </row>
    <row r="150" spans="1:8">
      <c r="A150" s="4"/>
      <c r="B150" s="1"/>
      <c r="C150" s="1"/>
      <c r="D150" s="1"/>
      <c r="E150" s="3" t="s">
        <v>227</v>
      </c>
      <c r="F150" s="31" t="s">
        <v>57</v>
      </c>
      <c r="G150" s="18">
        <v>17000</v>
      </c>
      <c r="H150" s="16"/>
    </row>
    <row r="151" spans="1:8">
      <c r="A151" s="4"/>
      <c r="B151" s="1"/>
      <c r="C151" s="1"/>
      <c r="D151" s="1"/>
      <c r="E151" s="3" t="s">
        <v>226</v>
      </c>
      <c r="F151" s="31" t="s">
        <v>59</v>
      </c>
      <c r="G151" s="18">
        <v>21000</v>
      </c>
      <c r="H151" s="1"/>
    </row>
    <row r="152" spans="1:8">
      <c r="A152" s="4"/>
      <c r="B152" s="1"/>
      <c r="C152" s="1"/>
      <c r="D152" s="1"/>
      <c r="E152" s="3" t="s">
        <v>225</v>
      </c>
      <c r="F152" s="31" t="s">
        <v>57</v>
      </c>
      <c r="G152" s="18">
        <v>18000</v>
      </c>
      <c r="H152" s="1"/>
    </row>
    <row r="153" spans="1:8">
      <c r="A153" s="4"/>
      <c r="B153" s="1"/>
      <c r="C153" s="1"/>
      <c r="D153" s="1"/>
      <c r="E153" s="3" t="s">
        <v>224</v>
      </c>
      <c r="F153" s="31" t="s">
        <v>217</v>
      </c>
      <c r="G153" s="18">
        <v>16000</v>
      </c>
      <c r="H153" s="1"/>
    </row>
    <row r="154" spans="1:8">
      <c r="A154" s="4"/>
      <c r="B154" s="1"/>
      <c r="C154" s="1"/>
      <c r="D154" s="1"/>
      <c r="E154" s="3" t="s">
        <v>224</v>
      </c>
      <c r="F154" s="31" t="s">
        <v>218</v>
      </c>
      <c r="G154" s="18">
        <v>145000</v>
      </c>
      <c r="H154" s="1"/>
    </row>
    <row r="155" spans="1:8">
      <c r="A155" s="4"/>
      <c r="B155" s="1"/>
      <c r="C155" s="1"/>
      <c r="D155" s="1"/>
      <c r="E155" s="3" t="s">
        <v>223</v>
      </c>
      <c r="F155" s="31" t="s">
        <v>180</v>
      </c>
      <c r="G155" s="18">
        <v>32000</v>
      </c>
      <c r="H155" s="1"/>
    </row>
    <row r="156" spans="1:8">
      <c r="A156" s="4"/>
      <c r="B156" s="1"/>
      <c r="C156" s="1"/>
      <c r="D156" s="1"/>
      <c r="E156" s="3" t="s">
        <v>223</v>
      </c>
      <c r="F156" s="31" t="s">
        <v>57</v>
      </c>
      <c r="G156" s="18">
        <v>17000</v>
      </c>
      <c r="H156" s="1"/>
    </row>
    <row r="157" spans="1:8">
      <c r="A157" s="4"/>
      <c r="B157" s="1"/>
      <c r="C157" s="1"/>
      <c r="D157" s="1"/>
      <c r="E157" s="3" t="s">
        <v>222</v>
      </c>
      <c r="F157" s="31" t="s">
        <v>219</v>
      </c>
      <c r="G157" s="18">
        <v>47600</v>
      </c>
      <c r="H157" s="1"/>
    </row>
    <row r="158" spans="1:8">
      <c r="A158" s="4"/>
      <c r="B158" s="1"/>
      <c r="C158" s="1"/>
      <c r="D158" s="1"/>
      <c r="E158" s="3" t="s">
        <v>51</v>
      </c>
      <c r="F158" s="31" t="s">
        <v>59</v>
      </c>
      <c r="G158" s="18">
        <v>182000</v>
      </c>
      <c r="H158" s="1"/>
    </row>
    <row r="159" spans="1:8">
      <c r="A159" s="4"/>
      <c r="B159" s="1"/>
      <c r="C159" s="1"/>
      <c r="D159" s="1"/>
      <c r="E159" s="3" t="s">
        <v>51</v>
      </c>
      <c r="F159" s="31" t="s">
        <v>67</v>
      </c>
      <c r="G159" s="18">
        <v>24500</v>
      </c>
      <c r="H159" s="1"/>
    </row>
    <row r="160" spans="1:8">
      <c r="A160" s="4"/>
      <c r="B160" s="1"/>
      <c r="C160" s="1"/>
      <c r="D160" s="1"/>
      <c r="E160" s="3" t="s">
        <v>221</v>
      </c>
      <c r="F160" s="31" t="s">
        <v>57</v>
      </c>
      <c r="G160" s="18">
        <v>43000</v>
      </c>
      <c r="H160" s="16"/>
    </row>
    <row r="161" spans="1:8">
      <c r="A161" s="4"/>
      <c r="B161" s="1"/>
      <c r="C161" s="1"/>
      <c r="D161" s="1"/>
      <c r="E161" s="3" t="s">
        <v>220</v>
      </c>
      <c r="F161" s="31" t="s">
        <v>59</v>
      </c>
      <c r="G161" s="18">
        <v>24000</v>
      </c>
      <c r="H161" s="16"/>
    </row>
    <row r="162" spans="1:8">
      <c r="A162" s="4"/>
      <c r="B162" s="1"/>
      <c r="C162" s="1"/>
      <c r="D162" s="1"/>
      <c r="E162" s="3" t="s">
        <v>232</v>
      </c>
      <c r="F162" s="31" t="s">
        <v>57</v>
      </c>
      <c r="G162" s="18">
        <v>45000</v>
      </c>
      <c r="H162" s="16"/>
    </row>
    <row r="163" spans="1:8">
      <c r="A163" s="4"/>
      <c r="B163" s="1"/>
      <c r="C163" s="1"/>
      <c r="D163" s="1"/>
      <c r="E163" s="3" t="s">
        <v>85</v>
      </c>
      <c r="F163" s="31" t="s">
        <v>57</v>
      </c>
      <c r="G163" s="18">
        <v>30000</v>
      </c>
      <c r="H163" s="1"/>
    </row>
    <row r="164" spans="1:8">
      <c r="A164" s="4"/>
      <c r="B164" s="1"/>
      <c r="C164" s="1"/>
      <c r="D164" s="1"/>
      <c r="E164" s="3" t="s">
        <v>85</v>
      </c>
      <c r="F164" s="31" t="s">
        <v>59</v>
      </c>
      <c r="G164" s="18">
        <v>20000</v>
      </c>
      <c r="H164" s="1"/>
    </row>
    <row r="165" spans="1:8">
      <c r="A165" s="4"/>
      <c r="B165" s="1"/>
      <c r="C165" s="1"/>
      <c r="D165" s="1"/>
      <c r="E165" s="3" t="s">
        <v>231</v>
      </c>
      <c r="F165" s="31" t="s">
        <v>151</v>
      </c>
      <c r="G165" s="18">
        <v>31000</v>
      </c>
      <c r="H165" s="1"/>
    </row>
    <row r="166" spans="1:8">
      <c r="A166" s="4"/>
      <c r="B166" s="1"/>
      <c r="C166" s="1"/>
      <c r="D166" s="1"/>
      <c r="E166" s="3" t="s">
        <v>84</v>
      </c>
      <c r="F166" s="31" t="s">
        <v>59</v>
      </c>
      <c r="G166" s="18">
        <v>21000</v>
      </c>
      <c r="H166" s="1"/>
    </row>
    <row r="167" spans="1:8">
      <c r="A167" s="4"/>
      <c r="B167" s="1"/>
      <c r="C167" s="1"/>
      <c r="D167" s="1"/>
      <c r="E167" s="3" t="s">
        <v>83</v>
      </c>
      <c r="F167" s="31" t="s">
        <v>57</v>
      </c>
      <c r="G167" s="18">
        <v>21000</v>
      </c>
      <c r="H167" s="1"/>
    </row>
    <row r="168" spans="1:8">
      <c r="A168" s="4"/>
      <c r="B168" s="1"/>
      <c r="C168" s="1"/>
      <c r="D168" s="1"/>
      <c r="E168" s="3" t="s">
        <v>230</v>
      </c>
      <c r="F168" s="31" t="s">
        <v>57</v>
      </c>
      <c r="G168" s="18">
        <v>30000</v>
      </c>
      <c r="H168" s="1"/>
    </row>
    <row r="169" spans="1:8">
      <c r="A169" s="4"/>
      <c r="B169" s="1"/>
      <c r="C169" s="1"/>
      <c r="D169" s="1"/>
      <c r="E169" s="3" t="s">
        <v>82</v>
      </c>
      <c r="F169" s="31" t="s">
        <v>57</v>
      </c>
      <c r="G169" s="18">
        <v>37000</v>
      </c>
      <c r="H169" s="1"/>
    </row>
    <row r="170" spans="1:8">
      <c r="A170" s="4"/>
      <c r="B170" s="1"/>
      <c r="C170" s="1"/>
      <c r="D170" s="1"/>
      <c r="E170" s="3" t="s">
        <v>81</v>
      </c>
      <c r="F170" s="31" t="s">
        <v>57</v>
      </c>
      <c r="G170" s="18">
        <v>45000</v>
      </c>
      <c r="H170" s="1"/>
    </row>
    <row r="171" spans="1:8">
      <c r="A171" s="4"/>
      <c r="B171" s="1"/>
      <c r="C171" s="1"/>
      <c r="D171" s="1"/>
      <c r="E171" s="3" t="s">
        <v>81</v>
      </c>
      <c r="F171" s="31" t="s">
        <v>57</v>
      </c>
      <c r="G171" s="18">
        <v>26000</v>
      </c>
      <c r="H171" s="1"/>
    </row>
    <row r="172" spans="1:8">
      <c r="A172" s="4"/>
      <c r="B172" s="1"/>
      <c r="C172" s="1"/>
      <c r="D172" s="1"/>
      <c r="E172" s="3" t="s">
        <v>80</v>
      </c>
      <c r="F172" s="31" t="s">
        <v>67</v>
      </c>
      <c r="G172" s="18">
        <v>18000</v>
      </c>
      <c r="H172" s="1"/>
    </row>
    <row r="173" spans="1:8">
      <c r="A173" s="4"/>
      <c r="B173" s="1"/>
      <c r="C173" s="1"/>
      <c r="D173" s="1"/>
      <c r="E173" s="3" t="s">
        <v>80</v>
      </c>
      <c r="F173" s="31" t="s">
        <v>57</v>
      </c>
      <c r="G173" s="18">
        <v>32000</v>
      </c>
      <c r="H173" s="1"/>
    </row>
    <row r="174" spans="1:8">
      <c r="A174" s="4"/>
      <c r="B174" s="1"/>
      <c r="C174" s="1"/>
      <c r="D174" s="1"/>
      <c r="E174" s="3" t="s">
        <v>79</v>
      </c>
      <c r="F174" s="31" t="s">
        <v>58</v>
      </c>
      <c r="G174" s="18">
        <v>18000</v>
      </c>
      <c r="H174" s="16"/>
    </row>
    <row r="175" spans="1:8">
      <c r="A175" s="4"/>
      <c r="B175" s="1"/>
      <c r="C175" s="1"/>
      <c r="D175" s="1"/>
      <c r="E175" s="3" t="s">
        <v>78</v>
      </c>
      <c r="F175" s="31" t="s">
        <v>57</v>
      </c>
      <c r="G175" s="18">
        <v>73000</v>
      </c>
      <c r="H175" s="16"/>
    </row>
    <row r="176" spans="1:8">
      <c r="A176" s="4"/>
      <c r="B176" s="1"/>
      <c r="C176" s="1"/>
      <c r="D176" s="1"/>
      <c r="E176" s="3" t="s">
        <v>78</v>
      </c>
      <c r="F176" s="31" t="s">
        <v>57</v>
      </c>
      <c r="G176" s="18">
        <v>21000</v>
      </c>
      <c r="H176" s="16"/>
    </row>
    <row r="177" spans="1:8">
      <c r="A177" s="4"/>
      <c r="B177" s="1"/>
      <c r="C177" s="1"/>
      <c r="D177" s="1"/>
      <c r="E177" s="3" t="s">
        <v>229</v>
      </c>
      <c r="F177" s="31" t="s">
        <v>59</v>
      </c>
      <c r="G177" s="18">
        <v>23000</v>
      </c>
      <c r="H177" s="1"/>
    </row>
    <row r="178" spans="1:8">
      <c r="A178" s="4"/>
      <c r="B178" s="1"/>
      <c r="C178" s="1"/>
      <c r="D178" s="1"/>
      <c r="E178" s="3" t="s">
        <v>66</v>
      </c>
      <c r="F178" s="31" t="s">
        <v>61</v>
      </c>
      <c r="G178" s="18">
        <v>40000</v>
      </c>
      <c r="H178" s="1"/>
    </row>
    <row r="179" spans="1:8">
      <c r="A179" s="4"/>
      <c r="B179" s="1"/>
      <c r="C179" s="1"/>
      <c r="D179" s="1"/>
      <c r="E179" s="3" t="s">
        <v>65</v>
      </c>
      <c r="F179" s="31" t="s">
        <v>60</v>
      </c>
      <c r="G179" s="18">
        <v>58500</v>
      </c>
      <c r="H179" s="1"/>
    </row>
    <row r="180" spans="1:8">
      <c r="A180" s="4"/>
      <c r="B180" s="1"/>
      <c r="C180" s="1"/>
      <c r="D180" s="1"/>
      <c r="E180" s="3" t="s">
        <v>64</v>
      </c>
      <c r="F180" s="31" t="s">
        <v>60</v>
      </c>
      <c r="G180" s="18">
        <v>31000</v>
      </c>
      <c r="H180" s="1"/>
    </row>
    <row r="181" spans="1:8">
      <c r="A181" s="4"/>
      <c r="B181" s="1"/>
      <c r="C181" s="1"/>
      <c r="D181" s="1"/>
      <c r="E181" s="3" t="s">
        <v>64</v>
      </c>
      <c r="F181" s="31" t="s">
        <v>59</v>
      </c>
      <c r="G181" s="18">
        <v>28000</v>
      </c>
      <c r="H181" s="1"/>
    </row>
    <row r="182" spans="1:8">
      <c r="A182" s="4"/>
      <c r="B182" s="1"/>
      <c r="C182" s="1"/>
      <c r="D182" s="1"/>
      <c r="E182" s="3" t="s">
        <v>63</v>
      </c>
      <c r="F182" s="31" t="s">
        <v>57</v>
      </c>
      <c r="G182" s="18">
        <v>26000</v>
      </c>
      <c r="H182" s="1"/>
    </row>
    <row r="183" spans="1:8">
      <c r="A183" s="4"/>
      <c r="B183" s="1"/>
      <c r="C183" s="1"/>
      <c r="D183" s="1"/>
      <c r="E183" s="3" t="s">
        <v>62</v>
      </c>
      <c r="F183" s="31" t="s">
        <v>58</v>
      </c>
      <c r="G183" s="18">
        <v>84000</v>
      </c>
      <c r="H183" s="1"/>
    </row>
    <row r="184" spans="1:8">
      <c r="A184" s="4"/>
      <c r="B184" s="1"/>
      <c r="C184" s="1"/>
      <c r="D184" s="1"/>
      <c r="E184" s="3" t="s">
        <v>8</v>
      </c>
      <c r="F184" s="32" t="s">
        <v>57</v>
      </c>
      <c r="G184" s="20">
        <v>34000</v>
      </c>
      <c r="H184" s="16"/>
    </row>
    <row r="185" spans="1:8" ht="31.2">
      <c r="A185" s="4"/>
      <c r="B185" s="1"/>
      <c r="C185" s="1"/>
      <c r="D185" s="1"/>
      <c r="E185" s="5"/>
      <c r="F185" s="27" t="s">
        <v>233</v>
      </c>
      <c r="G185" s="26">
        <f>SUM(G186:G224)</f>
        <v>547400</v>
      </c>
      <c r="H185" s="6"/>
    </row>
    <row r="186" spans="1:8">
      <c r="A186" s="4"/>
      <c r="B186" s="1"/>
      <c r="C186" s="1"/>
      <c r="D186" s="1"/>
      <c r="E186" s="3" t="s">
        <v>240</v>
      </c>
      <c r="F186" s="31" t="s">
        <v>235</v>
      </c>
      <c r="G186" s="18">
        <v>5200</v>
      </c>
      <c r="H186" s="41" t="s">
        <v>278</v>
      </c>
    </row>
    <row r="187" spans="1:8">
      <c r="A187" s="4"/>
      <c r="B187" s="1"/>
      <c r="C187" s="1"/>
      <c r="D187" s="1"/>
      <c r="E187" s="3" t="s">
        <v>240</v>
      </c>
      <c r="F187" s="31" t="s">
        <v>236</v>
      </c>
      <c r="G187" s="18">
        <v>41900</v>
      </c>
      <c r="H187" s="42"/>
    </row>
    <row r="188" spans="1:8">
      <c r="A188" s="4"/>
      <c r="B188" s="1"/>
      <c r="C188" s="1"/>
      <c r="D188" s="1"/>
      <c r="E188" s="3" t="s">
        <v>240</v>
      </c>
      <c r="F188" s="31" t="s">
        <v>236</v>
      </c>
      <c r="G188" s="18">
        <v>41900</v>
      </c>
      <c r="H188" s="42"/>
    </row>
    <row r="189" spans="1:8">
      <c r="A189" s="4"/>
      <c r="B189" s="1"/>
      <c r="C189" s="1"/>
      <c r="D189" s="1"/>
      <c r="E189" s="3" t="s">
        <v>240</v>
      </c>
      <c r="F189" s="31" t="s">
        <v>237</v>
      </c>
      <c r="G189" s="18">
        <v>25000</v>
      </c>
      <c r="H189" s="42"/>
    </row>
    <row r="190" spans="1:8">
      <c r="A190" s="4"/>
      <c r="B190" s="1"/>
      <c r="C190" s="1"/>
      <c r="D190" s="1"/>
      <c r="E190" s="3" t="s">
        <v>240</v>
      </c>
      <c r="F190" s="31" t="s">
        <v>238</v>
      </c>
      <c r="G190" s="18">
        <v>29000</v>
      </c>
      <c r="H190" s="42"/>
    </row>
    <row r="191" spans="1:8">
      <c r="A191" s="4"/>
      <c r="B191" s="1"/>
      <c r="C191" s="1"/>
      <c r="D191" s="1"/>
      <c r="E191" s="3" t="s">
        <v>240</v>
      </c>
      <c r="F191" s="31" t="s">
        <v>239</v>
      </c>
      <c r="G191" s="18">
        <v>9000</v>
      </c>
      <c r="H191" s="42"/>
    </row>
    <row r="192" spans="1:8">
      <c r="A192" s="4"/>
      <c r="B192" s="1"/>
      <c r="C192" s="1"/>
      <c r="D192" s="1"/>
      <c r="E192" s="3" t="s">
        <v>179</v>
      </c>
      <c r="F192" s="31" t="s">
        <v>239</v>
      </c>
      <c r="G192" s="18">
        <v>5000</v>
      </c>
      <c r="H192" s="43"/>
    </row>
    <row r="193" spans="1:8">
      <c r="A193" s="4"/>
      <c r="B193" s="1"/>
      <c r="C193" s="1"/>
      <c r="D193" s="1"/>
      <c r="E193" s="3" t="s">
        <v>179</v>
      </c>
      <c r="F193" s="31" t="s">
        <v>235</v>
      </c>
      <c r="G193" s="18">
        <v>3200</v>
      </c>
      <c r="H193" s="43"/>
    </row>
    <row r="194" spans="1:8">
      <c r="A194" s="4"/>
      <c r="B194" s="1"/>
      <c r="C194" s="1"/>
      <c r="D194" s="1"/>
      <c r="E194" s="3" t="s">
        <v>179</v>
      </c>
      <c r="F194" s="31" t="s">
        <v>241</v>
      </c>
      <c r="G194" s="18">
        <v>2000</v>
      </c>
      <c r="H194" s="43"/>
    </row>
    <row r="195" spans="1:8">
      <c r="A195" s="4"/>
      <c r="B195" s="1"/>
      <c r="C195" s="1"/>
      <c r="D195" s="1"/>
      <c r="E195" s="3" t="s">
        <v>179</v>
      </c>
      <c r="F195" s="31" t="s">
        <v>235</v>
      </c>
      <c r="G195" s="18">
        <v>4000</v>
      </c>
      <c r="H195" s="43"/>
    </row>
    <row r="196" spans="1:8">
      <c r="A196" s="4"/>
      <c r="B196" s="1"/>
      <c r="C196" s="1"/>
      <c r="D196" s="1"/>
      <c r="E196" s="3" t="s">
        <v>243</v>
      </c>
      <c r="F196" s="31" t="s">
        <v>236</v>
      </c>
      <c r="G196" s="18">
        <v>30400</v>
      </c>
      <c r="H196" s="43"/>
    </row>
    <row r="197" spans="1:8">
      <c r="A197" s="4"/>
      <c r="B197" s="1"/>
      <c r="C197" s="1"/>
      <c r="D197" s="1"/>
      <c r="E197" s="3" t="s">
        <v>243</v>
      </c>
      <c r="F197" s="31" t="s">
        <v>236</v>
      </c>
      <c r="G197" s="18">
        <v>30400</v>
      </c>
      <c r="H197" s="43"/>
    </row>
    <row r="198" spans="1:8">
      <c r="A198" s="4"/>
      <c r="B198" s="1"/>
      <c r="C198" s="1"/>
      <c r="D198" s="1"/>
      <c r="E198" s="3" t="s">
        <v>243</v>
      </c>
      <c r="F198" s="31" t="s">
        <v>239</v>
      </c>
      <c r="G198" s="18">
        <v>5400</v>
      </c>
      <c r="H198" s="43"/>
    </row>
    <row r="199" spans="1:8">
      <c r="A199" s="4"/>
      <c r="B199" s="1"/>
      <c r="C199" s="1"/>
      <c r="D199" s="1"/>
      <c r="E199" s="3" t="s">
        <v>243</v>
      </c>
      <c r="F199" s="31" t="s">
        <v>239</v>
      </c>
      <c r="G199" s="18">
        <v>3900</v>
      </c>
      <c r="H199" s="44"/>
    </row>
    <row r="200" spans="1:8">
      <c r="A200" s="4"/>
      <c r="B200" s="1"/>
      <c r="C200" s="1"/>
      <c r="D200" s="1"/>
      <c r="E200" s="3" t="s">
        <v>244</v>
      </c>
      <c r="F200" s="31" t="s">
        <v>235</v>
      </c>
      <c r="G200" s="18">
        <v>3000</v>
      </c>
      <c r="H200" s="41" t="s">
        <v>278</v>
      </c>
    </row>
    <row r="201" spans="1:8">
      <c r="A201" s="4"/>
      <c r="B201" s="1"/>
      <c r="C201" s="1"/>
      <c r="D201" s="1"/>
      <c r="E201" s="3" t="s">
        <v>244</v>
      </c>
      <c r="F201" s="31" t="s">
        <v>235</v>
      </c>
      <c r="G201" s="18">
        <v>3100</v>
      </c>
      <c r="H201" s="42"/>
    </row>
    <row r="202" spans="1:8">
      <c r="A202" s="4"/>
      <c r="B202" s="1"/>
      <c r="C202" s="1"/>
      <c r="D202" s="1"/>
      <c r="E202" s="3" t="s">
        <v>244</v>
      </c>
      <c r="F202" s="31" t="s">
        <v>236</v>
      </c>
      <c r="G202" s="18">
        <v>19900</v>
      </c>
      <c r="H202" s="42"/>
    </row>
    <row r="203" spans="1:8">
      <c r="A203" s="4"/>
      <c r="B203" s="1"/>
      <c r="C203" s="1"/>
      <c r="D203" s="1"/>
      <c r="E203" s="3" t="s">
        <v>245</v>
      </c>
      <c r="F203" s="31" t="s">
        <v>235</v>
      </c>
      <c r="G203" s="18">
        <v>3000</v>
      </c>
      <c r="H203" s="43"/>
    </row>
    <row r="204" spans="1:8">
      <c r="A204" s="4"/>
      <c r="B204" s="1"/>
      <c r="C204" s="1"/>
      <c r="D204" s="1"/>
      <c r="E204" s="3" t="s">
        <v>246</v>
      </c>
      <c r="F204" s="31" t="s">
        <v>235</v>
      </c>
      <c r="G204" s="18">
        <v>3000</v>
      </c>
      <c r="H204" s="43"/>
    </row>
    <row r="205" spans="1:8">
      <c r="A205" s="4"/>
      <c r="B205" s="1"/>
      <c r="C205" s="1"/>
      <c r="D205" s="1"/>
      <c r="E205" s="3" t="s">
        <v>246</v>
      </c>
      <c r="F205" s="31" t="s">
        <v>235</v>
      </c>
      <c r="G205" s="18">
        <v>17100</v>
      </c>
      <c r="H205" s="43"/>
    </row>
    <row r="206" spans="1:8">
      <c r="A206" s="4"/>
      <c r="B206" s="1"/>
      <c r="C206" s="1"/>
      <c r="D206" s="1"/>
      <c r="E206" s="3" t="s">
        <v>247</v>
      </c>
      <c r="F206" s="31" t="s">
        <v>236</v>
      </c>
      <c r="G206" s="18">
        <v>54900</v>
      </c>
      <c r="H206" s="43"/>
    </row>
    <row r="207" spans="1:8">
      <c r="A207" s="4"/>
      <c r="B207" s="1"/>
      <c r="C207" s="1"/>
      <c r="D207" s="1"/>
      <c r="E207" s="3" t="s">
        <v>248</v>
      </c>
      <c r="F207" s="31" t="s">
        <v>236</v>
      </c>
      <c r="G207" s="18">
        <v>54400</v>
      </c>
      <c r="H207" s="43"/>
    </row>
    <row r="208" spans="1:8">
      <c r="A208" s="4"/>
      <c r="B208" s="1"/>
      <c r="C208" s="1"/>
      <c r="D208" s="1"/>
      <c r="E208" s="3" t="s">
        <v>248</v>
      </c>
      <c r="F208" s="31" t="s">
        <v>239</v>
      </c>
      <c r="G208" s="18">
        <v>15000</v>
      </c>
      <c r="H208" s="43"/>
    </row>
    <row r="209" spans="1:8">
      <c r="A209" s="4"/>
      <c r="B209" s="1"/>
      <c r="C209" s="1"/>
      <c r="D209" s="1"/>
      <c r="E209" s="3" t="s">
        <v>206</v>
      </c>
      <c r="F209" s="31" t="s">
        <v>235</v>
      </c>
      <c r="G209" s="18">
        <v>6000</v>
      </c>
      <c r="H209" s="43"/>
    </row>
    <row r="210" spans="1:8">
      <c r="A210" s="4"/>
      <c r="B210" s="1"/>
      <c r="C210" s="1"/>
      <c r="D210" s="1"/>
      <c r="E210" s="3" t="s">
        <v>206</v>
      </c>
      <c r="F210" s="31" t="s">
        <v>236</v>
      </c>
      <c r="G210" s="18">
        <v>5800</v>
      </c>
      <c r="H210" s="43"/>
    </row>
    <row r="211" spans="1:8">
      <c r="A211" s="4"/>
      <c r="B211" s="1"/>
      <c r="C211" s="1"/>
      <c r="D211" s="1"/>
      <c r="E211" s="3" t="s">
        <v>206</v>
      </c>
      <c r="F211" s="31" t="s">
        <v>236</v>
      </c>
      <c r="G211" s="18">
        <v>7300</v>
      </c>
      <c r="H211" s="43"/>
    </row>
    <row r="212" spans="1:8">
      <c r="A212" s="4"/>
      <c r="B212" s="1"/>
      <c r="C212" s="1"/>
      <c r="D212" s="1"/>
      <c r="E212" s="3" t="s">
        <v>206</v>
      </c>
      <c r="F212" s="31" t="s">
        <v>235</v>
      </c>
      <c r="G212" s="18">
        <v>2800</v>
      </c>
      <c r="H212" s="43"/>
    </row>
    <row r="213" spans="1:8">
      <c r="A213" s="4"/>
      <c r="B213" s="1"/>
      <c r="C213" s="1"/>
      <c r="D213" s="1"/>
      <c r="E213" s="3" t="s">
        <v>250</v>
      </c>
      <c r="F213" s="31" t="s">
        <v>236</v>
      </c>
      <c r="G213" s="18">
        <v>14000</v>
      </c>
      <c r="H213" s="43"/>
    </row>
    <row r="214" spans="1:8">
      <c r="A214" s="4"/>
      <c r="B214" s="1"/>
      <c r="C214" s="1"/>
      <c r="D214" s="1"/>
      <c r="E214" s="3" t="s">
        <v>250</v>
      </c>
      <c r="F214" s="31" t="s">
        <v>236</v>
      </c>
      <c r="G214" s="18">
        <v>11800</v>
      </c>
      <c r="H214" s="44"/>
    </row>
    <row r="215" spans="1:8">
      <c r="A215" s="4"/>
      <c r="B215" s="1"/>
      <c r="C215" s="1"/>
      <c r="D215" s="1"/>
      <c r="E215" s="3" t="s">
        <v>224</v>
      </c>
      <c r="F215" s="31" t="s">
        <v>251</v>
      </c>
      <c r="G215" s="18">
        <v>21800</v>
      </c>
      <c r="H215" s="41" t="s">
        <v>278</v>
      </c>
    </row>
    <row r="216" spans="1:8">
      <c r="A216" s="4"/>
      <c r="B216" s="1"/>
      <c r="C216" s="1"/>
      <c r="D216" s="1"/>
      <c r="E216" s="3" t="s">
        <v>224</v>
      </c>
      <c r="F216" s="31" t="s">
        <v>251</v>
      </c>
      <c r="G216" s="18">
        <v>18600</v>
      </c>
      <c r="H216" s="43"/>
    </row>
    <row r="217" spans="1:8">
      <c r="A217" s="4"/>
      <c r="B217" s="1"/>
      <c r="C217" s="1"/>
      <c r="D217" s="1"/>
      <c r="E217" s="3" t="s">
        <v>255</v>
      </c>
      <c r="F217" s="31" t="s">
        <v>236</v>
      </c>
      <c r="G217" s="18">
        <v>5700</v>
      </c>
      <c r="H217" s="43"/>
    </row>
    <row r="218" spans="1:8">
      <c r="A218" s="4"/>
      <c r="B218" s="1"/>
      <c r="C218" s="1"/>
      <c r="D218" s="1"/>
      <c r="E218" s="3" t="s">
        <v>255</v>
      </c>
      <c r="F218" s="31" t="s">
        <v>236</v>
      </c>
      <c r="G218" s="18">
        <v>7100</v>
      </c>
      <c r="H218" s="43"/>
    </row>
    <row r="219" spans="1:8">
      <c r="A219" s="4"/>
      <c r="B219" s="1"/>
      <c r="C219" s="1"/>
      <c r="D219" s="1"/>
      <c r="E219" s="3" t="s">
        <v>255</v>
      </c>
      <c r="F219" s="31" t="s">
        <v>252</v>
      </c>
      <c r="G219" s="18">
        <v>500</v>
      </c>
      <c r="H219" s="43"/>
    </row>
    <row r="220" spans="1:8">
      <c r="A220" s="4"/>
      <c r="B220" s="1"/>
      <c r="C220" s="1"/>
      <c r="D220" s="1"/>
      <c r="E220" s="3" t="s">
        <v>255</v>
      </c>
      <c r="F220" s="31" t="s">
        <v>239</v>
      </c>
      <c r="G220" s="18">
        <v>5800</v>
      </c>
      <c r="H220" s="43"/>
    </row>
    <row r="221" spans="1:8">
      <c r="A221" s="4"/>
      <c r="B221" s="1"/>
      <c r="C221" s="1"/>
      <c r="D221" s="1"/>
      <c r="E221" s="3" t="s">
        <v>255</v>
      </c>
      <c r="F221" s="31" t="s">
        <v>253</v>
      </c>
      <c r="G221" s="18">
        <v>6100</v>
      </c>
      <c r="H221" s="43"/>
    </row>
    <row r="222" spans="1:8">
      <c r="A222" s="4"/>
      <c r="B222" s="1"/>
      <c r="C222" s="1"/>
      <c r="D222" s="1"/>
      <c r="E222" s="3" t="s">
        <v>255</v>
      </c>
      <c r="F222" s="31" t="s">
        <v>253</v>
      </c>
      <c r="G222" s="18">
        <v>7000</v>
      </c>
      <c r="H222" s="43"/>
    </row>
    <row r="223" spans="1:8">
      <c r="A223" s="4"/>
      <c r="B223" s="1"/>
      <c r="C223" s="1"/>
      <c r="D223" s="1"/>
      <c r="E223" s="3" t="s">
        <v>255</v>
      </c>
      <c r="F223" s="31" t="s">
        <v>235</v>
      </c>
      <c r="G223" s="18">
        <v>4300</v>
      </c>
      <c r="H223" s="43"/>
    </row>
    <row r="224" spans="1:8">
      <c r="A224" s="4"/>
      <c r="B224" s="1"/>
      <c r="C224" s="1"/>
      <c r="D224" s="1"/>
      <c r="E224" s="3" t="s">
        <v>255</v>
      </c>
      <c r="F224" s="31" t="s">
        <v>236</v>
      </c>
      <c r="G224" s="18">
        <v>13100</v>
      </c>
      <c r="H224" s="44"/>
    </row>
    <row r="225" spans="1:8">
      <c r="A225" s="4"/>
      <c r="B225" s="1"/>
      <c r="C225" s="1"/>
      <c r="D225" s="1"/>
      <c r="E225" s="61" t="s">
        <v>256</v>
      </c>
      <c r="F225" s="62"/>
      <c r="G225" s="29">
        <f>SUM(G226)</f>
        <v>7701000</v>
      </c>
      <c r="H225" s="1"/>
    </row>
    <row r="226" spans="1:8">
      <c r="A226" s="4"/>
      <c r="B226" s="1"/>
      <c r="C226" s="1"/>
      <c r="D226" s="1"/>
      <c r="E226" s="3"/>
      <c r="F226" s="9" t="s">
        <v>14</v>
      </c>
      <c r="G226" s="10">
        <f>SUM(G227:G231)</f>
        <v>7701000</v>
      </c>
      <c r="H226" s="1"/>
    </row>
    <row r="227" spans="1:8">
      <c r="A227" s="4"/>
      <c r="B227" s="1"/>
      <c r="C227" s="1"/>
      <c r="D227" s="1"/>
      <c r="E227" s="3" t="s">
        <v>261</v>
      </c>
      <c r="F227" s="31" t="s">
        <v>29</v>
      </c>
      <c r="G227" s="18">
        <v>500000</v>
      </c>
      <c r="H227" s="41" t="s">
        <v>279</v>
      </c>
    </row>
    <row r="228" spans="1:8">
      <c r="A228" s="4"/>
      <c r="B228" s="1"/>
      <c r="C228" s="1"/>
      <c r="D228" s="1"/>
      <c r="E228" s="3" t="s">
        <v>262</v>
      </c>
      <c r="F228" s="31" t="s">
        <v>258</v>
      </c>
      <c r="G228" s="18">
        <v>501000</v>
      </c>
      <c r="H228" s="42"/>
    </row>
    <row r="229" spans="1:8">
      <c r="A229" s="4"/>
      <c r="B229" s="1"/>
      <c r="C229" s="1"/>
      <c r="D229" s="1"/>
      <c r="E229" s="3" t="s">
        <v>263</v>
      </c>
      <c r="F229" s="31" t="s">
        <v>260</v>
      </c>
      <c r="G229" s="18">
        <v>1200000</v>
      </c>
      <c r="H229" s="42"/>
    </row>
    <row r="230" spans="1:8">
      <c r="A230" s="4"/>
      <c r="B230" s="1"/>
      <c r="C230" s="1"/>
      <c r="D230" s="1"/>
      <c r="E230" s="3" t="s">
        <v>264</v>
      </c>
      <c r="F230" s="31" t="s">
        <v>24</v>
      </c>
      <c r="G230" s="18">
        <v>5000000</v>
      </c>
      <c r="H230" s="42"/>
    </row>
    <row r="231" spans="1:8">
      <c r="A231" s="4"/>
      <c r="B231" s="1"/>
      <c r="C231" s="1"/>
      <c r="D231" s="1"/>
      <c r="E231" s="3" t="s">
        <v>265</v>
      </c>
      <c r="F231" s="31" t="s">
        <v>260</v>
      </c>
      <c r="G231" s="18">
        <v>500000</v>
      </c>
      <c r="H231" s="42"/>
    </row>
    <row r="232" spans="1:8">
      <c r="A232" s="4"/>
      <c r="B232" s="1"/>
      <c r="C232" s="1"/>
      <c r="D232" s="1"/>
      <c r="E232" s="3"/>
      <c r="F232" s="32"/>
      <c r="G232" s="20"/>
      <c r="H232" s="45"/>
    </row>
    <row r="233" spans="1:8" ht="18" thickBot="1">
      <c r="A233" s="51" t="s">
        <v>31</v>
      </c>
      <c r="B233" s="52"/>
      <c r="C233" s="53">
        <f>SUM(C3:C185)</f>
        <v>19200000</v>
      </c>
      <c r="D233" s="54"/>
      <c r="E233" s="51" t="s">
        <v>31</v>
      </c>
      <c r="F233" s="52"/>
      <c r="G233" s="53">
        <f>SUM(G225,G3)</f>
        <v>38258200</v>
      </c>
      <c r="H233" s="55"/>
    </row>
  </sheetData>
  <mergeCells count="15">
    <mergeCell ref="A233:B233"/>
    <mergeCell ref="C233:D233"/>
    <mergeCell ref="E233:F233"/>
    <mergeCell ref="G233:H233"/>
    <mergeCell ref="A1:D1"/>
    <mergeCell ref="E1:H1"/>
    <mergeCell ref="E3:F3"/>
    <mergeCell ref="H5:H15"/>
    <mergeCell ref="H26:H28"/>
    <mergeCell ref="H30:H33"/>
    <mergeCell ref="H186:H199"/>
    <mergeCell ref="H200:H214"/>
    <mergeCell ref="H215:H224"/>
    <mergeCell ref="E225:F225"/>
    <mergeCell ref="H227:H23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원본</vt:lpstr>
      <vt:lpstr>각색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ytt</cp:lastModifiedBy>
  <cp:lastPrinted>2019-03-26T09:22:51Z</cp:lastPrinted>
  <dcterms:created xsi:type="dcterms:W3CDTF">2019-03-25T05:27:07Z</dcterms:created>
  <dcterms:modified xsi:type="dcterms:W3CDTF">2019-03-26T11:08:57Z</dcterms:modified>
</cp:coreProperties>
</file>